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48" activeTab="5"/>
  </bookViews>
  <sheets>
    <sheet name="B.1." sheetId="1" r:id="rId1"/>
    <sheet name="B.2." sheetId="2" r:id="rId2"/>
    <sheet name="B.3.1." sheetId="3" r:id="rId3"/>
    <sheet name="B.3.2." sheetId="4" r:id="rId4"/>
    <sheet name="B.4.1" sheetId="5" r:id="rId5"/>
    <sheet name="B.4.2" sheetId="6" r:id="rId6"/>
  </sheets>
  <definedNames/>
  <calcPr fullCalcOnLoad="1"/>
</workbook>
</file>

<file path=xl/sharedStrings.xml><?xml version="1.0" encoding="utf-8"?>
<sst xmlns="http://schemas.openxmlformats.org/spreadsheetml/2006/main" count="872" uniqueCount="752">
  <si>
    <t xml:space="preserve">Implantarea cateterului venos central cu cameră implantabilă destinat administrării de chimioterapice (în cure lungi de 6 - 24 luni) pentru pacienţii oncologici și hematologici. Tariful aferent acestui serviciu include costul cateterului venos central și camerei implantabile. </t>
  </si>
  <si>
    <t xml:space="preserve">Monitorizarea pacemakerelor/defibrilatorului implantabil </t>
  </si>
  <si>
    <t xml:space="preserve">Monitorizarea pacienţilor cu insuficienţă cardiacă congestivă pentru asiguraţi cu afecţiuni cardiovasculare grave de debut sau devenite cronice </t>
  </si>
  <si>
    <t xml:space="preserve">Monitorizarea pacienţilor cu tulburări de ritm/ conducere cu afecţiuni cardiovasculare grave de debut sau devenite cronice </t>
  </si>
  <si>
    <t xml:space="preserve">Incizia şi drenajul abceselor periosoase (loji superficiale ale capului şi gâtului) </t>
  </si>
  <si>
    <t xml:space="preserve">Suprimarea firelor de sutură la pacienţi cu despicături labio-maxilopalatine după plastia buzei sau a palatului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</si>
  <si>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</si>
  <si>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</si>
  <si>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</si>
  <si>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și tratamentul colagenenozelor: poliartrita reumatoidă, lupus eritematos sistemic, dermato-polimiozită, sindrom Sjorgen, vasculite sistemice. </t>
  </si>
  <si>
    <t xml:space="preserve">Diagnostic și monitorizare artrită precoce </t>
  </si>
  <si>
    <t xml:space="preserve">Monitorizarea bolilor hematologice </t>
  </si>
  <si>
    <t xml:space="preserve">Întrerupere de sarcină cu recomandare medicală *valabil pentru sarcini de până la 12 săptămâni de amenoree </t>
  </si>
  <si>
    <t xml:space="preserve">Terapia distoniilor musculare fără dirijare electromiografică (cervicale, craniofaciale, ale membrelor, laringiene etc.) fără toxină botulinică </t>
  </si>
  <si>
    <t>TOTAL</t>
  </si>
  <si>
    <t>Director economic</t>
  </si>
  <si>
    <r>
      <t>Infecţia bacteriană, nespecificată</t>
    </r>
    <r>
      <rPr>
        <b/>
        <sz val="12"/>
        <rFont val="Times New Roman"/>
        <family val="1"/>
      </rPr>
      <t xml:space="preserve"> </t>
    </r>
  </si>
  <si>
    <t xml:space="preserve">Anemia prin carenţă de fier secundară unei pierderi de sânge (cronică) </t>
  </si>
  <si>
    <r>
      <t>Lumbago cu sciatică</t>
    </r>
    <r>
      <rPr>
        <b/>
        <strike/>
        <sz val="12"/>
        <rFont val="Times New Roman"/>
        <family val="1"/>
      </rPr>
      <t>-</t>
    </r>
    <r>
      <rPr>
        <b/>
        <sz val="12"/>
        <rFont val="Times New Roman"/>
        <family val="1"/>
      </rPr>
      <t xml:space="preserve"> </t>
    </r>
    <r>
      <rPr>
        <sz val="12"/>
        <rFont val="Times New Roman"/>
        <family val="1"/>
      </rPr>
      <t xml:space="preserve"> </t>
    </r>
  </si>
  <si>
    <r>
      <t>Dorsalgie joasă</t>
    </r>
    <r>
      <rPr>
        <b/>
        <strike/>
        <sz val="12"/>
        <rFont val="Times New Roman"/>
        <family val="1"/>
      </rPr>
      <t>-</t>
    </r>
    <r>
      <rPr>
        <sz val="12"/>
        <rFont val="Times New Roman"/>
        <family val="1"/>
      </rPr>
      <t xml:space="preserve"> </t>
    </r>
  </si>
  <si>
    <r>
      <t>Hiperemeza gravidică uşoară</t>
    </r>
    <r>
      <rPr>
        <b/>
        <sz val="12"/>
        <rFont val="Times New Roman"/>
        <family val="1"/>
      </rPr>
      <t xml:space="preserve"> </t>
    </r>
  </si>
  <si>
    <t>E10.71</t>
  </si>
  <si>
    <t>Diabet mellitus tip 1 cu complicatii microvasculare multiple</t>
  </si>
  <si>
    <t>378,9</t>
  </si>
  <si>
    <t>Diabet mellitus tip 2 cu complicatii microvasculare multiple</t>
  </si>
  <si>
    <t>427,32</t>
  </si>
  <si>
    <t>E11.71</t>
  </si>
  <si>
    <t>E13.65</t>
  </si>
  <si>
    <t>Alte forme specificate de diabet mellitus cu control slab</t>
  </si>
  <si>
    <t>E78.2</t>
  </si>
  <si>
    <t>Hiperlipidemie mixta</t>
  </si>
  <si>
    <t>381,48</t>
  </si>
  <si>
    <t xml:space="preserve">Terapia distoniilor musculare fără dirijare electromiografică (cervicale, craniofaciale, ale membrelor, laringiene etc.) cu toxină botulinică pentru adulţi; terapia paraliziilor cerebrale/ paraliziilor care genereaza spasticitate fara dirijare electromiografica (cervicale, craniofaciale, ale membrelor, laringiene etc.)  cu toxina botulinica pentru copii cu greutate peste 25 kg </t>
  </si>
  <si>
    <t xml:space="preserve">Terapia paraliziilor cerebrale/ paraliziilor care genereaza spasticitate fara dirijare electromiografica (cervicale, craniofaciale, ale membrelor, laringiene etc.)  cu toxina botulinica pentru copii cu greutate sub 25 kg </t>
  </si>
  <si>
    <t>K86.9</t>
  </si>
  <si>
    <t>Boala pancreasului nespecificata</t>
  </si>
  <si>
    <t>G04103</t>
  </si>
  <si>
    <t>Insertia cateterului intercostal pentru drenaj</t>
  </si>
  <si>
    <t xml:space="preserve">Chiuretaj cu biopsia de endometru </t>
  </si>
  <si>
    <t>Chiuretaj cu biopsia de col uterin</t>
  </si>
  <si>
    <t>M02501</t>
  </si>
  <si>
    <t>M03701</t>
  </si>
  <si>
    <t>Biopsia de endometru</t>
  </si>
  <si>
    <t>Biopsia de col uterin</t>
  </si>
  <si>
    <t>K05303</t>
  </si>
  <si>
    <t>Cistotomia percutanata (cistostomia)</t>
  </si>
  <si>
    <t>Diagnosticarea apneei de somn</t>
  </si>
  <si>
    <t>Bronhoscopia asociata echografiei (EBUS)</t>
  </si>
  <si>
    <t>Supleere a functiei intestinale la bolnavii cu insuficienta intestinala cronica care necesita nutritie parenterala pentru o perioada mai mare de 3 luni de zile</t>
  </si>
  <si>
    <t>Terapia spasticitatii membrului superior aparuta ca urmare a unui accident vascular cerebral pentru pacientul adult - cu toxină botulinică</t>
  </si>
  <si>
    <t>Cordonocenteza***)</t>
  </si>
  <si>
    <t>Denumire serviciu medical</t>
  </si>
  <si>
    <t>Servicii obligatorii</t>
  </si>
  <si>
    <t>1.</t>
  </si>
  <si>
    <t>2.</t>
  </si>
  <si>
    <t>3.</t>
  </si>
  <si>
    <t>4.</t>
  </si>
  <si>
    <t xml:space="preserve">5. </t>
  </si>
  <si>
    <t xml:space="preserve">6. </t>
  </si>
  <si>
    <t xml:space="preserve">7. </t>
  </si>
  <si>
    <t xml:space="preserve">8. </t>
  </si>
  <si>
    <t xml:space="preserve">9. </t>
  </si>
  <si>
    <t xml:space="preserve">10. </t>
  </si>
  <si>
    <t>Consultaţii de specialitate (Gastroenterologie), HLG, INR, Albumină, Glicemie, Creatinina serica, TGP, TGO, Fosfataza alcalina, Gama GT, Proteina C reactiva, VSH, Calprotectina in materii fecale (cantitativ), Feritina serică, Sideremie</t>
  </si>
  <si>
    <t xml:space="preserve">11. </t>
  </si>
  <si>
    <t xml:space="preserve">12. </t>
  </si>
  <si>
    <t xml:space="preserve">13. </t>
  </si>
  <si>
    <t>Nr.crt.</t>
  </si>
  <si>
    <t>Hepatita cronica virala B – diagnostic  (Serviciu anual per asigurat)</t>
  </si>
  <si>
    <t>Hepatită cronica virală B fără agent delta – monitorizare tratament antiviral                      (Serviciu anual per asigurat)</t>
  </si>
  <si>
    <t>Hepatită cronică virală B cu agent delta – diagnostic(Serviciu anual per asigurat.)</t>
  </si>
  <si>
    <t>Consultaţii de specialitate (Gastroenterologie), HLG, Albumină, Glicemie, Creatinina, TGP, TGO, Na, K</t>
  </si>
  <si>
    <t>Boli inflamatorii intestinale – monitorizare  (Serviciu bianual per asigurat.)</t>
  </si>
  <si>
    <t xml:space="preserve">Monitorizarea sarcinii cu risc crescut  la gravidă cu tulburari  de coagulare / trombofilii ereditare și dobandite </t>
  </si>
  <si>
    <t xml:space="preserve">Depistarea si controlul factorilor de risc ai bolilor cardiovasculare-tip I
1 serviciu/asigurat/an
</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</si>
  <si>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</si>
  <si>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 tip 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</si>
  <si>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</si>
  <si>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 xml:space="preserve">Depistarea si controlul factorilor de risc ai bolilor cardiovasculare- tip III
1 serviciu/asigurat/an
</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</si>
  <si>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</si>
  <si>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B.4.1. Lista serviciilor medicale standardizate acordate în regim de spitalizare de zi care se decontează numai dacă s-au efectuat toate serviciile obligatorii si pentru care în vederea decontării se închide fişa de spitalizare de zi (FSZ) după terminarea vizitei/vizitelor necesare finalizării serviciului medical.</t>
  </si>
  <si>
    <t>Hepatita cronica virala C – diagnostic (Serviciu anual per asigurat.)</t>
  </si>
  <si>
    <t>Boli inflamatorii intestinale – administrare si prescriere tratament biologic****) (Serviciu anual per asigurat.)</t>
  </si>
  <si>
    <t>Evaluare postransplant hepatic            (Serviciu anual per asigurat.)</t>
  </si>
  <si>
    <t>B.4.2.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</si>
  <si>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 xml:space="preserve">Consultații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Secreție vaginală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</si>
  <si>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Supravegherea unei sarcini normale (la gravida care deține documente medicale ce atestă existența în antecedentele personale patologice a rubeolei, toxoplasmozei, infecţiei CMV)*1)</t>
  </si>
  <si>
    <t xml:space="preserve">Screening prenatal 
(S11 - S19+6 zile) *2
</t>
  </si>
  <si>
    <t xml:space="preserve">Consultație de specialitate obstetrică-ginecologie (interpretare integrative a rezultatelor) 
Dublu test / triplu test
Ecografie pentru depistarea anomaliilor fetale (S11 - S19+6 zile)
</t>
  </si>
  <si>
    <t xml:space="preserve">Supravegherea altor sarcini cu risc crescut (edem gestațional)*3)
-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</si>
  <si>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</si>
  <si>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Supravegherea altor sarcini cu risc crescut (hiperemeză gravidică ușoară)*3)</t>
  </si>
  <si>
    <t xml:space="preserve">Consultație de specialitate obstetrică-ginecologie 
Hemoleucogramă completă
Sodiu seric
Potasiu seric
Examen complet de urină (sumar + sediment)
Uree serică
Acid uric seric
Creatinină serică
Ecografie obstetricală și ginecologică
</t>
  </si>
  <si>
    <t>Supravegherea altor sarcini cu risc crescut (evaluarea gravidelor cu uter cicatriceal în trimestrul III) *3)</t>
  </si>
  <si>
    <t xml:space="preserve">Consultație de specialitate obstetrică-ginecologie 
Cardiotocografie
Ecografie obstetricală și ginecologică
</t>
  </si>
  <si>
    <t>Depistarea precoce a leziunilor precanceroase ale sanului *4)</t>
  </si>
  <si>
    <t xml:space="preserve">Consultatie chirurgie generală/obstetrica-ginecologie
Efectuare mamografie
Comunicare rezultat
</t>
  </si>
  <si>
    <t>Depistarea precoce a leziunilor precanceroase ale sanului cu suspiciune identificată mamografic *5)</t>
  </si>
  <si>
    <t xml:space="preserve">Consultație chirurgie generală/obstetrica-ginecologie
Efectuare mamografie
Ecografie sân
Comunicare rezultat
</t>
  </si>
  <si>
    <t>Depistarea si diagnosticarea precoce a leziunilor displazice ale  colului uterin*6)</t>
  </si>
  <si>
    <t xml:space="preserve">Consultații de specialitate: obstetrică-ginecologie
Testare infecție HPV
Recoltare frotiu citovaginal 
Comunicare rezultat si consiliere privind conduita in funcție de rezultate
</t>
  </si>
  <si>
    <t>Depistarea si diagnosticarea precoce a leziunilor displazice ale  colului uterin cu examen citologic*7)</t>
  </si>
  <si>
    <t xml:space="preserve">Consultații de specialitate: obstetrică-ginecologie
Testare infecție HPV
Recoltare frotiu citovaginal
Examen citologic
Comunicare rezultat si consiliere privind conduita in funcție de rezultate 
</t>
  </si>
  <si>
    <t xml:space="preserve">Diagnosticarea precoce a leziunilor displazice ale  colului uterin 
- Se efectuează de medicii din specialitatea obstetrică-ginecologie*8)
</t>
  </si>
  <si>
    <t xml:space="preserve">Consultații de specialitate: obstetrică-ginecologie
Biopsie
Examen histopatologic
</t>
  </si>
  <si>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Secreție vaginală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</si>
  <si>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Miringotomia cu inserţia de tub </t>
  </si>
  <si>
    <t xml:space="preserve">D01003 </t>
  </si>
  <si>
    <t xml:space="preserve">Miringotomia cu inserţie de tub, unilateral </t>
  </si>
  <si>
    <t xml:space="preserve">D01004 </t>
  </si>
  <si>
    <t xml:space="preserve">Miringotomia cu inserţie de tub, bilateral </t>
  </si>
  <si>
    <t xml:space="preserve">Amigdalectomie </t>
  </si>
  <si>
    <t xml:space="preserve">E04301 </t>
  </si>
  <si>
    <t xml:space="preserve">Tonsilectomia fără adenoidectomie </t>
  </si>
  <si>
    <t xml:space="preserve">E04302 </t>
  </si>
  <si>
    <t xml:space="preserve">Tonsilectomia cu adenoidectomie </t>
  </si>
  <si>
    <t xml:space="preserve">Rinoplastie posttraumatică (reducerea şi imobilizarea fracturilor piramidei nazale după un traumatism recent) </t>
  </si>
  <si>
    <t xml:space="preserve">P07001 </t>
  </si>
  <si>
    <t xml:space="preserve">Rinoplastie implicând corecţia cartilajului </t>
  </si>
  <si>
    <t xml:space="preserve">P07002 </t>
  </si>
  <si>
    <t xml:space="preserve">Rinoplastia implicând corectarea conturului osos </t>
  </si>
  <si>
    <t xml:space="preserve">P07003 </t>
  </si>
  <si>
    <t xml:space="preserve">Rinoplastie totală </t>
  </si>
  <si>
    <t xml:space="preserve">P07004 </t>
  </si>
  <si>
    <t xml:space="preserve">Rinoplastie folosind grefa cartilaginoasă septală sau nazală </t>
  </si>
  <si>
    <t xml:space="preserve">P07005 </t>
  </si>
  <si>
    <t xml:space="preserve">Rinoplastie folosind grefă de os nazal </t>
  </si>
  <si>
    <t xml:space="preserve">P07006 </t>
  </si>
  <si>
    <t xml:space="preserve">Rinoplastie cu grefă de os nazal şi cartilaj septal/ nazal </t>
  </si>
  <si>
    <t xml:space="preserve">P07007 </t>
  </si>
  <si>
    <t xml:space="preserve">Rinoplastie folosind grefa de cartilaj de la zona donatoare de la distanţă </t>
  </si>
  <si>
    <t xml:space="preserve">P07008 </t>
  </si>
  <si>
    <t xml:space="preserve">Rinoplastia folosind grefa osoasă din zona donatoare de la distanţă </t>
  </si>
  <si>
    <t xml:space="preserve">P07009 </t>
  </si>
  <si>
    <t xml:space="preserve">Rinoplastia folosind os şi cartilaj ca grefă de la zona donatoare de la distanţă </t>
  </si>
  <si>
    <t xml:space="preserve">Bronhomediastinoscopie </t>
  </si>
  <si>
    <t xml:space="preserve">G02401 </t>
  </si>
  <si>
    <t xml:space="preserve">Bronhoscopia </t>
  </si>
  <si>
    <t xml:space="preserve">G02403 </t>
  </si>
  <si>
    <t xml:space="preserve">Fibrobronhoscopia </t>
  </si>
  <si>
    <t xml:space="preserve">Biopsia pleurei </t>
  </si>
  <si>
    <t xml:space="preserve">G03103 </t>
  </si>
  <si>
    <t xml:space="preserve">Biopsie ganglioni laterocervicali şi supraclaviculari </t>
  </si>
  <si>
    <t xml:space="preserve">I00601 </t>
  </si>
  <si>
    <t xml:space="preserve">Biopsie de ganglion limfatic  </t>
  </si>
  <si>
    <t xml:space="preserve">Puncţie biopsie transparietală cu ac pentru formaţiuni tumorale pulmonare </t>
  </si>
  <si>
    <t xml:space="preserve">G03102 </t>
  </si>
  <si>
    <t xml:space="preserve">Biopsia percutanata (cu ac) a plamanului </t>
  </si>
  <si>
    <t xml:space="preserve">Implantare cateter pleural </t>
  </si>
  <si>
    <t xml:space="preserve">Adenoidectomie </t>
  </si>
  <si>
    <t xml:space="preserve">E04303 </t>
  </si>
  <si>
    <t xml:space="preserve">Adenoidectomia fără tonsilectomie </t>
  </si>
  <si>
    <t xml:space="preserve">Extracţia de corpi străini prin bronhoscopie </t>
  </si>
  <si>
    <t xml:space="preserve">G02502 </t>
  </si>
  <si>
    <t xml:space="preserve">Bronhoscopia cu extracţia unui corp străin </t>
  </si>
  <si>
    <t xml:space="preserve">Strabismul adultului  </t>
  </si>
  <si>
    <t xml:space="preserve">C05702 </t>
  </si>
  <si>
    <t xml:space="preserve">Proceduri pentru strabism implicând 1 sau 2 muşchi, un ochi </t>
  </si>
  <si>
    <t xml:space="preserve">Pterigion cu plastie    </t>
  </si>
  <si>
    <t xml:space="preserve">C01302 </t>
  </si>
  <si>
    <t xml:space="preserve">Excizia pterigionului  </t>
  </si>
  <si>
    <t xml:space="preserve">Refacerea staticii palpebrare (entropion, ectropion, lagoftalmie) ptoză palpebrala </t>
  </si>
  <si>
    <t xml:space="preserve">C08003 </t>
  </si>
  <si>
    <t xml:space="preserve">Corecţia ectropionului sau entropionului prin strangerea sau  scurtarea retractorilor inferiori  </t>
  </si>
  <si>
    <t xml:space="preserve">C08004 </t>
  </si>
  <si>
    <t xml:space="preserve">corectia ectropionului sau entropionului prin alte corectii  ale retractorilor inferiori </t>
  </si>
  <si>
    <t xml:space="preserve">C08005 </t>
  </si>
  <si>
    <t xml:space="preserve">corectia ectropion-ului sau entropion-ului prin tehnici de sutura </t>
  </si>
  <si>
    <t xml:space="preserve">C08006 </t>
  </si>
  <si>
    <t xml:space="preserve">corectia ectropion-ului sau entropion-ului cu rezectie larga </t>
  </si>
  <si>
    <t xml:space="preserve">Extracţia dentară chirurgicală </t>
  </si>
  <si>
    <t xml:space="preserve">F00801 </t>
  </si>
  <si>
    <t xml:space="preserve">Extracţie dentară sau a unor părţi de dinte </t>
  </si>
  <si>
    <t xml:space="preserve">F00802 </t>
  </si>
  <si>
    <t xml:space="preserve">Extracţie dentară cu separare </t>
  </si>
  <si>
    <t xml:space="preserve">F00901 </t>
  </si>
  <si>
    <t xml:space="preserve">Îndepărtare chirurgicală a unui dinte erupt </t>
  </si>
  <si>
    <t xml:space="preserve">F00902 </t>
  </si>
  <si>
    <t xml:space="preserve">Îndepărtare chirurgicală a 2 sau mai mulţi dinţi erupţi </t>
  </si>
  <si>
    <t xml:space="preserve">F00903 </t>
  </si>
  <si>
    <t xml:space="preserve">Îndepărtarea chirurgicală a unui dinte inclus sau parţial erupt, fără îndepărtare de os sau separare </t>
  </si>
  <si>
    <t xml:space="preserve">F00904 </t>
  </si>
  <si>
    <t xml:space="preserve">Îndepărtarea chirurgicală a unui dinte inclus sau parţial erupt, cu îndepărtare de os sau separare </t>
  </si>
  <si>
    <t xml:space="preserve">Excizie polip cervical, dilataţia şi chiuretajul uterului </t>
  </si>
  <si>
    <t xml:space="preserve">M02601 </t>
  </si>
  <si>
    <t xml:space="preserve">Dilatarea şi chiuretajul uterin [D&amp;C] </t>
  </si>
  <si>
    <t xml:space="preserve">M02602 </t>
  </si>
  <si>
    <t xml:space="preserve">Chiuretajul uterin fără dilatare </t>
  </si>
  <si>
    <t xml:space="preserve">M02801 </t>
  </si>
  <si>
    <t xml:space="preserve">Dilatarea şi curetajul [D&amp;C] după avort sau pentru întrerupere de sarcină </t>
  </si>
  <si>
    <t xml:space="preserve">M02802 </t>
  </si>
  <si>
    <t xml:space="preserve">Curetajul aspirativ al cavităţii uterine </t>
  </si>
  <si>
    <t xml:space="preserve">M03702 </t>
  </si>
  <si>
    <t xml:space="preserve">Polipectomia la nivelul colului uterin </t>
  </si>
  <si>
    <t xml:space="preserve">Reparaţia cisto şi rectocelului </t>
  </si>
  <si>
    <t xml:space="preserve">M04402 </t>
  </si>
  <si>
    <t xml:space="preserve">Corecţia chirurgicală a rectocelului </t>
  </si>
  <si>
    <t xml:space="preserve">M04403 </t>
  </si>
  <si>
    <t xml:space="preserve">Corecţia chirurgicală a cistocelului şi rectocelului </t>
  </si>
  <si>
    <t xml:space="preserve">Artroscopia genunchiului </t>
  </si>
  <si>
    <t xml:space="preserve">O13205 </t>
  </si>
  <si>
    <t xml:space="preserve">Operaţia artroscopică a meniscului </t>
  </si>
  <si>
    <t xml:space="preserve">O13404 </t>
  </si>
  <si>
    <t xml:space="preserve">Meniscectomie artroscopică a genunchiului </t>
  </si>
  <si>
    <t xml:space="preserve">Îndepărtarea materialului de osteosinteză </t>
  </si>
  <si>
    <t xml:space="preserve">O18104 </t>
  </si>
  <si>
    <t xml:space="preserve">Îndepărtarea de brosă, şurub sau fir metalic, neclasificată în altă parte </t>
  </si>
  <si>
    <t xml:space="preserve">O18106 </t>
  </si>
  <si>
    <t xml:space="preserve">Îndepărtarea de placă, tijă sau cui, neclasificată în altă parte </t>
  </si>
  <si>
    <t xml:space="preserve">Reparaţia diformităţii piciorului </t>
  </si>
  <si>
    <t xml:space="preserve">O20404 </t>
  </si>
  <si>
    <t xml:space="preserve">Corecţia diformităţii osoase </t>
  </si>
  <si>
    <t xml:space="preserve">Eliberarea tunelului carpal </t>
  </si>
  <si>
    <t xml:space="preserve">A07402 </t>
  </si>
  <si>
    <t xml:space="preserve">Decompresia endoscopică a tunelului carpian </t>
  </si>
  <si>
    <t xml:space="preserve">A07403 </t>
  </si>
  <si>
    <t xml:space="preserve">Decompresia tunelului carpian </t>
  </si>
  <si>
    <t xml:space="preserve">Excizia chistului Baker </t>
  </si>
  <si>
    <t xml:space="preserve">O13601 </t>
  </si>
  <si>
    <t xml:space="preserve">Rezolvarea contracturii Dupuytren </t>
  </si>
  <si>
    <t xml:space="preserve">O07302 </t>
  </si>
  <si>
    <t xml:space="preserve">Fasciotomia subcutanată pentru maladia Dupuytren </t>
  </si>
  <si>
    <t xml:space="preserve">O08001 </t>
  </si>
  <si>
    <t xml:space="preserve">Fasciectomia palmară pentru contractura Dupuytren </t>
  </si>
  <si>
    <t xml:space="preserve">Repararea ligamentului încrucişat </t>
  </si>
  <si>
    <t xml:space="preserve">O15303 </t>
  </si>
  <si>
    <t xml:space="preserve">Reconstrucţia artroscopică a ligamentului încrucişat al genunchiului cu repararea meniscului </t>
  </si>
  <si>
    <t xml:space="preserve">O15304 </t>
  </si>
  <si>
    <t xml:space="preserve">Reconstrucţia ligamentului încrucişat al genunchiului cu repararea meniscului </t>
  </si>
  <si>
    <t xml:space="preserve">Excizia locală a leziunilor sânului </t>
  </si>
  <si>
    <t xml:space="preserve">Q00501 </t>
  </si>
  <si>
    <t xml:space="preserve">Excizia leziunilor sânului </t>
  </si>
  <si>
    <t xml:space="preserve">Colecistectomia laparoscopică </t>
  </si>
  <si>
    <t xml:space="preserve">J10102 </t>
  </si>
  <si>
    <t xml:space="preserve">J10104 </t>
  </si>
  <si>
    <t xml:space="preserve">Colecistectomia laparoscopică cu extragerea calculului de pe canalul biliar comun prin ductul cistic </t>
  </si>
  <si>
    <t xml:space="preserve">J10105 </t>
  </si>
  <si>
    <t xml:space="preserve">Colecistectomia laparoscopică cu extragerea calculului de pe canalul biliar comun prin coledocotomia laparoscopică </t>
  </si>
  <si>
    <t xml:space="preserve">Hemoroidectomia </t>
  </si>
  <si>
    <t xml:space="preserve">J08504 </t>
  </si>
  <si>
    <t xml:space="preserve">Cura chirurgicală a herniei inghinale </t>
  </si>
  <si>
    <t xml:space="preserve">J12603 </t>
  </si>
  <si>
    <t xml:space="preserve">Cura chirurgicală a herniei inghinale unilaterale </t>
  </si>
  <si>
    <t xml:space="preserve">J12604 </t>
  </si>
  <si>
    <t xml:space="preserve">Cura chirurgicală a herniei inghinale bilaterale </t>
  </si>
  <si>
    <t xml:space="preserve">Endoscopie digestivă superioară </t>
  </si>
  <si>
    <t xml:space="preserve">J00101 </t>
  </si>
  <si>
    <t xml:space="preserve">Esofagoscopia flexibilă </t>
  </si>
  <si>
    <t xml:space="preserve">J01202 </t>
  </si>
  <si>
    <t xml:space="preserve">Esofagoscopia cu biopsie </t>
  </si>
  <si>
    <t xml:space="preserve">J13901 </t>
  </si>
  <si>
    <t xml:space="preserve">Panendoscopia până la duoden </t>
  </si>
  <si>
    <t xml:space="preserve">J13903 </t>
  </si>
  <si>
    <t xml:space="preserve">Panendoscopia până la ileum </t>
  </si>
  <si>
    <t xml:space="preserve">Endoscopie digestivă superioară cu biopsie </t>
  </si>
  <si>
    <t xml:space="preserve">J14201 </t>
  </si>
  <si>
    <t xml:space="preserve">Panendoscopia până la duoden cu biopsie </t>
  </si>
  <si>
    <t xml:space="preserve">J14202 </t>
  </si>
  <si>
    <t xml:space="preserve">Endoscopia ileală cu biopsie </t>
  </si>
  <si>
    <t xml:space="preserve">Terapia chirurgicală a fimozei </t>
  </si>
  <si>
    <t xml:space="preserve">L03702 </t>
  </si>
  <si>
    <t xml:space="preserve">Circumcizia la bărbat </t>
  </si>
  <si>
    <t xml:space="preserve">L04101 </t>
  </si>
  <si>
    <t xml:space="preserve">Reducerea parafimozei </t>
  </si>
  <si>
    <t xml:space="preserve">Chirurgia varicelor </t>
  </si>
  <si>
    <t xml:space="preserve">H12002 </t>
  </si>
  <si>
    <t xml:space="preserve">Injectări multiple cu substanţe sclerozante la nivelul venelor varicoase </t>
  </si>
  <si>
    <t xml:space="preserve">H12501 </t>
  </si>
  <si>
    <t xml:space="preserve">Întreruperea joncţiunii safenofemurală varicoasă </t>
  </si>
  <si>
    <t xml:space="preserve">H12502 </t>
  </si>
  <si>
    <t xml:space="preserve">Întreruperea joncţiunii safenopoplitee varicoasă </t>
  </si>
  <si>
    <t xml:space="preserve">H12503 </t>
  </si>
  <si>
    <t xml:space="preserve">Întreruperea joncţiunilor safenofemurală şi safeno-poplitee varicoase </t>
  </si>
  <si>
    <t xml:space="preserve">H12601 </t>
  </si>
  <si>
    <t xml:space="preserve">Întreruperea a mai multor vene tributare unei vene varicoase </t>
  </si>
  <si>
    <t xml:space="preserve">H12602 </t>
  </si>
  <si>
    <t xml:space="preserve">Întreruperea subfascială a uneia sau mai multor vene perforante varicoase </t>
  </si>
  <si>
    <t xml:space="preserve">Debridarea nonexcizională a tegumentului şi ţesutului subcutanat </t>
  </si>
  <si>
    <t xml:space="preserve">P02103 </t>
  </si>
  <si>
    <t xml:space="preserve">Debridarea nonexcizională a arsurii </t>
  </si>
  <si>
    <t xml:space="preserve">Debridarea excizională a părţilor moi </t>
  </si>
  <si>
    <t xml:space="preserve">O19301 </t>
  </si>
  <si>
    <t xml:space="preserve">Debridarea excizională a tegumentului şi ţesutului subcutanat </t>
  </si>
  <si>
    <t xml:space="preserve">P02201 </t>
  </si>
  <si>
    <t xml:space="preserve">Dilatarea şi curetajul după avort sau pentru întrerupere de sarcină </t>
  </si>
  <si>
    <t xml:space="preserve">Aplicarea dispozitivului de fixare externă neclasificată altundeva </t>
  </si>
  <si>
    <t xml:space="preserve">O17801 </t>
  </si>
  <si>
    <t xml:space="preserve">Biopsia tegumentului şi ţesutului subcutanat </t>
  </si>
  <si>
    <t xml:space="preserve">P01701 </t>
  </si>
  <si>
    <t xml:space="preserve">P00701 </t>
  </si>
  <si>
    <t xml:space="preserve">Incizia şi drenajul hematomului tegumentar şi al ţesutului subcutanat </t>
  </si>
  <si>
    <t xml:space="preserve">Incizia şi drenajul  tegumentelor şi ale ţesutului subcutanat   </t>
  </si>
  <si>
    <t xml:space="preserve">P00702 </t>
  </si>
  <si>
    <t xml:space="preserve">Incizia şi drenajul   abceselor tegumentelor şi ale ţesutului subcutanat </t>
  </si>
  <si>
    <t xml:space="preserve">P00703 </t>
  </si>
  <si>
    <t xml:space="preserve">Examinare fibroscopică a faringelui </t>
  </si>
  <si>
    <t xml:space="preserve">E04701 </t>
  </si>
  <si>
    <t xml:space="preserve">Excizia leziunilor tegumentare şi ţesutului subcutanat </t>
  </si>
  <si>
    <t xml:space="preserve">P01901 </t>
  </si>
  <si>
    <t xml:space="preserve">Excizia leziunilor tegumentare şi ţesutului subcutanat în alte zone </t>
  </si>
  <si>
    <t xml:space="preserve">Îndepărtarea corpilor străini din tegument şi ţesutul subcutanat cu incizie </t>
  </si>
  <si>
    <t xml:space="preserve">P00601 </t>
  </si>
  <si>
    <t xml:space="preserve">Electroterapia leziunilor tegumentare, leziuni multiple/leziune unică </t>
  </si>
  <si>
    <t xml:space="preserve">P01309 </t>
  </si>
  <si>
    <t xml:space="preserve">Electroterapia leziunilor tegumentare, leziune unică </t>
  </si>
  <si>
    <t xml:space="preserve">Repararea plăgilor tegumentare şi ale ţesutului subcutanat, implicând ţesuturile mai profunde </t>
  </si>
  <si>
    <t xml:space="preserve">P02902 </t>
  </si>
  <si>
    <t xml:space="preserve">Repararea plăgilor tegumentare şi ale ţesutului subcutanat în alte zone implicând şi ţesuturile profunde </t>
  </si>
  <si>
    <t xml:space="preserve">Extragerea endoscopică a stentului ureteral </t>
  </si>
  <si>
    <t xml:space="preserve">K02803 </t>
  </si>
  <si>
    <t xml:space="preserve">Rezecţia parţială a unghiei încarnate </t>
  </si>
  <si>
    <t xml:space="preserve">P02504 </t>
  </si>
  <si>
    <t xml:space="preserve">Îndepărtarea dispozitivului de fixare externă </t>
  </si>
  <si>
    <t xml:space="preserve">O18108 </t>
  </si>
  <si>
    <t xml:space="preserve">Coronarografie </t>
  </si>
  <si>
    <t xml:space="preserve">H06801 </t>
  </si>
  <si>
    <t xml:space="preserve">Realizarea fistulei arteriovenoase la persoanele dializate </t>
  </si>
  <si>
    <t xml:space="preserve">H15902 </t>
  </si>
  <si>
    <t xml:space="preserve">Efectuarea unei fistule arteriovenoase native (cu venă) la nivelul membrului inferior </t>
  </si>
  <si>
    <t xml:space="preserve">H15903 </t>
  </si>
  <si>
    <t xml:space="preserve">Efectuarea unei fistule arteriovenoase native (cu venă) la nivelul membrului superior </t>
  </si>
  <si>
    <t xml:space="preserve">Biopsia leziunii peniene </t>
  </si>
  <si>
    <t xml:space="preserve">L03701 </t>
  </si>
  <si>
    <t xml:space="preserve">Biopsia peniana </t>
  </si>
  <si>
    <t xml:space="preserve">Terapia chirurgicala a varicocelului </t>
  </si>
  <si>
    <t xml:space="preserve">L02801 </t>
  </si>
  <si>
    <t xml:space="preserve">Cura varicocelului </t>
  </si>
  <si>
    <t xml:space="preserve">Orhidectomia unilaterala (excizia testicolului) </t>
  </si>
  <si>
    <t xml:space="preserve">L02501 </t>
  </si>
  <si>
    <t xml:space="preserve">Orhidectomia unilaterala </t>
  </si>
  <si>
    <t xml:space="preserve">Orhidectomia bilaterala (excizia testicolelor) </t>
  </si>
  <si>
    <t xml:space="preserve">L02502 </t>
  </si>
  <si>
    <t xml:space="preserve">Orhidectomia bilaterala </t>
  </si>
  <si>
    <t xml:space="preserve">Excizia spermatocelului, unilateral </t>
  </si>
  <si>
    <t xml:space="preserve">L02303 </t>
  </si>
  <si>
    <t xml:space="preserve">Excizia spermatocelului, bilateral </t>
  </si>
  <si>
    <t xml:space="preserve">L02304 </t>
  </si>
  <si>
    <t xml:space="preserve">Terapia chirurgicala a hidrocelului </t>
  </si>
  <si>
    <t xml:space="preserve">L02301 </t>
  </si>
  <si>
    <t xml:space="preserve">Excizia hidrocelului </t>
  </si>
  <si>
    <t xml:space="preserve">Biopsia transrectala (cu ac de biopsie) a prostatei </t>
  </si>
  <si>
    <t xml:space="preserve">L00404 </t>
  </si>
  <si>
    <t xml:space="preserve">Rezectia endoscopica a leziunii  prostatice </t>
  </si>
  <si>
    <t xml:space="preserve">L00302 </t>
  </si>
  <si>
    <t xml:space="preserve">Rezectia endoscopică transuretrala a prostatei </t>
  </si>
  <si>
    <t xml:space="preserve">L00601 </t>
  </si>
  <si>
    <t xml:space="preserve">Rezectia transuretrala a prostatei </t>
  </si>
  <si>
    <t xml:space="preserve">Uretrotomia optica interna pentru stricturi uretrale </t>
  </si>
  <si>
    <t xml:space="preserve">K07505 </t>
  </si>
  <si>
    <t xml:space="preserve">Uretrotomia optica </t>
  </si>
  <si>
    <t xml:space="preserve">Distrugerea endoscopica a verucilor uretrale </t>
  </si>
  <si>
    <t xml:space="preserve">K07602 </t>
  </si>
  <si>
    <t xml:space="preserve">Hidrodilatarea vezicii urinare sub control endoscopic </t>
  </si>
  <si>
    <t xml:space="preserve">K06801 </t>
  </si>
  <si>
    <t xml:space="preserve">Rezectia endoscopica vezicala </t>
  </si>
  <si>
    <t xml:space="preserve">K06001 </t>
  </si>
  <si>
    <t xml:space="preserve">Rezectia endoscopica de leziune sau tesut vezical </t>
  </si>
  <si>
    <t xml:space="preserve">Extragerea endoscopica a litiazei vezicale </t>
  </si>
  <si>
    <t xml:space="preserve">K05604 </t>
  </si>
  <si>
    <t xml:space="preserve">Litolapaxia vezicii urinare </t>
  </si>
  <si>
    <t xml:space="preserve">Cistostomia percutanata cu insertia percutanata a cateterului suprapubic </t>
  </si>
  <si>
    <t xml:space="preserve">Cistoscopia </t>
  </si>
  <si>
    <t xml:space="preserve">K04901 </t>
  </si>
  <si>
    <t xml:space="preserve">Rezectia endoscopica a ureterocelului </t>
  </si>
  <si>
    <t xml:space="preserve">K03801 </t>
  </si>
  <si>
    <t xml:space="preserve">Excizia tumorii corneoconjunctivale </t>
  </si>
  <si>
    <t xml:space="preserve">C01201 </t>
  </si>
  <si>
    <t xml:space="preserve">Excizia tumorii limbus-ului  </t>
  </si>
  <si>
    <t xml:space="preserve">C01202 </t>
  </si>
  <si>
    <t xml:space="preserve">Excizia tumorii limbus-ului cu keratectomie </t>
  </si>
  <si>
    <t xml:space="preserve">C02201 </t>
  </si>
  <si>
    <t xml:space="preserve">Excizia pingueculei </t>
  </si>
  <si>
    <t xml:space="preserve">Repozitionarea cristalinului subluxat </t>
  </si>
  <si>
    <t xml:space="preserve">C04401 </t>
  </si>
  <si>
    <t xml:space="preserve">Repozitionarea cristalinului artificial </t>
  </si>
  <si>
    <t xml:space="preserve">Dacriocistorinostomia </t>
  </si>
  <si>
    <t xml:space="preserve">C08802 </t>
  </si>
  <si>
    <t xml:space="preserve">C09001 </t>
  </si>
  <si>
    <t xml:space="preserve">Procedee inchise de restabilire a permeabilitatii sistemului canalicular lacrimal, un ochi </t>
  </si>
  <si>
    <t xml:space="preserve">Septoplastia </t>
  </si>
  <si>
    <t xml:space="preserve">E01003 </t>
  </si>
  <si>
    <t xml:space="preserve">Septoplastia cu rezectia submucoasa a septului nazal </t>
  </si>
  <si>
    <t xml:space="preserve">Chirurgia functionala endoscopica naso sinusala </t>
  </si>
  <si>
    <t xml:space="preserve">E01601 </t>
  </si>
  <si>
    <t xml:space="preserve">Extragere intranazala de polip din antrum-ul maxilar </t>
  </si>
  <si>
    <t xml:space="preserve">E01602 </t>
  </si>
  <si>
    <t xml:space="preserve">Extragerea intranazala de polip din sinusul frontal </t>
  </si>
  <si>
    <t xml:space="preserve">E01603 </t>
  </si>
  <si>
    <t xml:space="preserve">Extragere intranazala de polip din sinusul etmoidal </t>
  </si>
  <si>
    <t xml:space="preserve">E01604 </t>
  </si>
  <si>
    <t xml:space="preserve">Extragere intranazala de polip din sinusul sfenoidal </t>
  </si>
  <si>
    <t xml:space="preserve">E00801 </t>
  </si>
  <si>
    <t xml:space="preserve">Extragerea de polip nazal </t>
  </si>
  <si>
    <t xml:space="preserve">E01805 </t>
  </si>
  <si>
    <t xml:space="preserve">Antrostomia maxilara intranazala, unilateral </t>
  </si>
  <si>
    <t xml:space="preserve">Parotidectomia  </t>
  </si>
  <si>
    <t xml:space="preserve">E02805 </t>
  </si>
  <si>
    <t xml:space="preserve">Excizia partiala a glandei parotide </t>
  </si>
  <si>
    <t xml:space="preserve">Chirurgia ronhopatiei cronice </t>
  </si>
  <si>
    <t xml:space="preserve">E03601 </t>
  </si>
  <si>
    <t xml:space="preserve">Uvulopalatofaringoplastia </t>
  </si>
  <si>
    <t xml:space="preserve">Timpanoplastia tip I </t>
  </si>
  <si>
    <t xml:space="preserve">D01401 </t>
  </si>
  <si>
    <t xml:space="preserve">Miringoplastia, abord transcanalar </t>
  </si>
  <si>
    <t xml:space="preserve">D01402 </t>
  </si>
  <si>
    <t xml:space="preserve">Miringoplastia, abord postauricular sau endauricular </t>
  </si>
  <si>
    <t xml:space="preserve">Cura chrirugicala a tumorilor benigne ale laringelui </t>
  </si>
  <si>
    <t xml:space="preserve">G00402 </t>
  </si>
  <si>
    <t xml:space="preserve">Microlaringoscopia cu extirparea  laser a leziunii </t>
  </si>
  <si>
    <t xml:space="preserve">Terapia chirurgicala a apendicitei cronice </t>
  </si>
  <si>
    <t xml:space="preserve">J07002 </t>
  </si>
  <si>
    <t xml:space="preserve">Apendicectomia laparoscopica </t>
  </si>
  <si>
    <t xml:space="preserve">Terapia chirurgicala a fisurii perianale </t>
  </si>
  <si>
    <t xml:space="preserve">J08101 </t>
  </si>
  <si>
    <t xml:space="preserve">Excizia fistulei anale implicand jumatatea inferioara a sfincterului anal </t>
  </si>
  <si>
    <t xml:space="preserve">J08102 </t>
  </si>
  <si>
    <t xml:space="preserve">Excizia fistulei anale implicand jumatatea superioara a sfincterului anal </t>
  </si>
  <si>
    <t xml:space="preserve">Terapia chirurgicala a tumorilor de perete abdominal sau ombilic </t>
  </si>
  <si>
    <t xml:space="preserve">J12401 </t>
  </si>
  <si>
    <t xml:space="preserve">Biopsia peretelui abdominal sau a ombilicului </t>
  </si>
  <si>
    <t xml:space="preserve">Terapia chirurgicala a granulomului  ombilical </t>
  </si>
  <si>
    <t xml:space="preserve">J12507 </t>
  </si>
  <si>
    <t xml:space="preserve">Excizia granulomului ombilical </t>
  </si>
  <si>
    <t xml:space="preserve">Hernia ombilicala </t>
  </si>
  <si>
    <t xml:space="preserve">J12801 </t>
  </si>
  <si>
    <t xml:space="preserve">Cura chirurgicala a herniei ombilicale </t>
  </si>
  <si>
    <t xml:space="preserve">Hernia epigastrica </t>
  </si>
  <si>
    <t xml:space="preserve">J12802 </t>
  </si>
  <si>
    <t xml:space="preserve">Cura chirurgicala a herniei epigastrice </t>
  </si>
  <si>
    <t xml:space="preserve">Eventratie postoperatorie </t>
  </si>
  <si>
    <t xml:space="preserve">J12903 </t>
  </si>
  <si>
    <t xml:space="preserve">Cura chirurgicala a eventratiei postoperatorii cu prosteza </t>
  </si>
  <si>
    <t xml:space="preserve">Nr. crt. </t>
  </si>
  <si>
    <t xml:space="preserve">Denumire afecţiune (diagnostic) </t>
  </si>
  <si>
    <t xml:space="preserve">A04.9 </t>
  </si>
  <si>
    <t xml:space="preserve">Infecţia intestinală bacteriană, nespecificată </t>
  </si>
  <si>
    <t xml:space="preserve">A08.4 </t>
  </si>
  <si>
    <t xml:space="preserve">Infecţia intestinală virală, nespecificată </t>
  </si>
  <si>
    <t xml:space="preserve">A09 </t>
  </si>
  <si>
    <t xml:space="preserve">Diareea şi gastro-enterita probabil infecţioase </t>
  </si>
  <si>
    <t xml:space="preserve">A49.9 </t>
  </si>
  <si>
    <t xml:space="preserve">D17.1 </t>
  </si>
  <si>
    <t xml:space="preserve">Tumora lipomatoasă benignă a pielii şi a ţesutului subcutanat al trunchiului </t>
  </si>
  <si>
    <t xml:space="preserve">D50.0 </t>
  </si>
  <si>
    <t xml:space="preserve">D50.8 </t>
  </si>
  <si>
    <t xml:space="preserve">Alte anemii prin carenţă de fier </t>
  </si>
  <si>
    <t xml:space="preserve">D50.9 </t>
  </si>
  <si>
    <t xml:space="preserve">Anemia prin carenţă de fier, nespecificată </t>
  </si>
  <si>
    <t xml:space="preserve">E04.2 </t>
  </si>
  <si>
    <t xml:space="preserve">Guşa multinodulară netoxică </t>
  </si>
  <si>
    <t xml:space="preserve">E06.3 </t>
  </si>
  <si>
    <t xml:space="preserve">Tiroidita autoimună </t>
  </si>
  <si>
    <t xml:space="preserve">E10.65 </t>
  </si>
  <si>
    <t xml:space="preserve">Diabet mellitus (zaharat) tip 1 cu control slab </t>
  </si>
  <si>
    <t xml:space="preserve">E11.65 </t>
  </si>
  <si>
    <t xml:space="preserve">Diabet mellitus (zaharat) tip 2 cu control slab </t>
  </si>
  <si>
    <t xml:space="preserve">E11.9 </t>
  </si>
  <si>
    <t xml:space="preserve">Diabet mellitus (zaharat) tip 2 fără complicaţii </t>
  </si>
  <si>
    <t xml:space="preserve">E44.0 </t>
  </si>
  <si>
    <t xml:space="preserve">Malnutriţia proteino-energetică moderată </t>
  </si>
  <si>
    <t xml:space="preserve">E44.1 </t>
  </si>
  <si>
    <t xml:space="preserve">Malnutriţia proteino-energetică uşoară </t>
  </si>
  <si>
    <t xml:space="preserve">E66.0 </t>
  </si>
  <si>
    <t xml:space="preserve">Obezitate datorită unui exces caloric </t>
  </si>
  <si>
    <t xml:space="preserve">E89.0 </t>
  </si>
  <si>
    <t xml:space="preserve">Hipotiroidism postprocedural </t>
  </si>
  <si>
    <t xml:space="preserve">F41.2 </t>
  </si>
  <si>
    <t xml:space="preserve">Tulburare anxioasă şi depresivă mixtă </t>
  </si>
  <si>
    <t xml:space="preserve">F50.9 </t>
  </si>
  <si>
    <t xml:space="preserve">Tulburare de apetit, nespecificată </t>
  </si>
  <si>
    <t xml:space="preserve">G45.0 </t>
  </si>
  <si>
    <t xml:space="preserve">Sindrom vertebro-bazilar </t>
  </si>
  <si>
    <t xml:space="preserve">I20.8 </t>
  </si>
  <si>
    <t xml:space="preserve">Alte forme de angină pectorală (* fără coronarografie) </t>
  </si>
  <si>
    <t xml:space="preserve">I25.11 </t>
  </si>
  <si>
    <t xml:space="preserve">Cardiopatia aterosclerotică a arterei coronariene native </t>
  </si>
  <si>
    <t xml:space="preserve">I25.9 </t>
  </si>
  <si>
    <t xml:space="preserve">Cardiopatie ischemică cronică, nespecificată, fără coronarografie </t>
  </si>
  <si>
    <t xml:space="preserve">I34.0 </t>
  </si>
  <si>
    <t xml:space="preserve">Insuficienţa mitrală (valva) (* fără indicaţie de intervenţie chirurgicală) </t>
  </si>
  <si>
    <t xml:space="preserve">I35.0 </t>
  </si>
  <si>
    <t xml:space="preserve">Stenoza (valva) aortică (*fără indicaţie de intervenţie chirurgicală) </t>
  </si>
  <si>
    <t xml:space="preserve">I35.1 </t>
  </si>
  <si>
    <t xml:space="preserve">Insuficienţă (valva) aortică (*fără coronarografie; fără indicaţie de intervenţie chirurgicală) </t>
  </si>
  <si>
    <t xml:space="preserve">I67.2 </t>
  </si>
  <si>
    <t xml:space="preserve">Ateroscleroza cerebrală </t>
  </si>
  <si>
    <t xml:space="preserve">I67.8 </t>
  </si>
  <si>
    <t xml:space="preserve">Alte boli cerebrovasculare, specificate </t>
  </si>
  <si>
    <t xml:space="preserve">I83.9 </t>
  </si>
  <si>
    <t xml:space="preserve">Vene varicoase ale extremităţilor inferioare fără ulceraţie sau inflamaţie </t>
  </si>
  <si>
    <t xml:space="preserve">J00 </t>
  </si>
  <si>
    <t xml:space="preserve">Rino-faringita acută [guturaiul comun] (* pentru copii 0 - 5 ani) </t>
  </si>
  <si>
    <t xml:space="preserve">J02.9 </t>
  </si>
  <si>
    <t xml:space="preserve">Faringita acută, nespecificată (* pentru copii 0 - 5 ani) </t>
  </si>
  <si>
    <t xml:space="preserve">J03.9 </t>
  </si>
  <si>
    <t xml:space="preserve">Amigdalita acută, nespecificată </t>
  </si>
  <si>
    <t xml:space="preserve">J06.8 </t>
  </si>
  <si>
    <t xml:space="preserve">Alte infecţii acute ale căilor respiratorii superioare cu localizări multiple </t>
  </si>
  <si>
    <t xml:space="preserve">J06.9 </t>
  </si>
  <si>
    <t xml:space="preserve">Infecţii acute ale căilor respiratorii superioare, nespecificate </t>
  </si>
  <si>
    <t xml:space="preserve">J12.9 </t>
  </si>
  <si>
    <t xml:space="preserve">Pneumonia virală, nespecificată </t>
  </si>
  <si>
    <t xml:space="preserve">J15.8 </t>
  </si>
  <si>
    <t xml:space="preserve">Alte pneumonii bacteriene </t>
  </si>
  <si>
    <t xml:space="preserve">J18.1 </t>
  </si>
  <si>
    <t xml:space="preserve">Pneumonia lobară, nespecificată </t>
  </si>
  <si>
    <t xml:space="preserve">J18.8 </t>
  </si>
  <si>
    <t xml:space="preserve">Alte pneumonii, cu micro-organisme nespecificate </t>
  </si>
  <si>
    <t xml:space="preserve">J18.9 </t>
  </si>
  <si>
    <t xml:space="preserve">Pneumonie, nespecificată </t>
  </si>
  <si>
    <t xml:space="preserve">J20.9 </t>
  </si>
  <si>
    <t xml:space="preserve">Bronşita acută, nespecificată </t>
  </si>
  <si>
    <t xml:space="preserve">J44.0 </t>
  </si>
  <si>
    <t xml:space="preserve">Boala pulmonară obstructivă cronică cu infecţie acută a căilor respiratorii inferioare </t>
  </si>
  <si>
    <t xml:space="preserve">J44.1 </t>
  </si>
  <si>
    <t xml:space="preserve">Boala pulmonară obstructivă cronică cu exacerbare acută, nespecificată </t>
  </si>
  <si>
    <t xml:space="preserve">J44.9 </t>
  </si>
  <si>
    <t xml:space="preserve">Boala pulmonară obstructivă cronică, nespecificată </t>
  </si>
  <si>
    <t xml:space="preserve">J45.0 </t>
  </si>
  <si>
    <t xml:space="preserve">Astmul cu predominenţă alergică </t>
  </si>
  <si>
    <t xml:space="preserve">J47 </t>
  </si>
  <si>
    <t xml:space="preserve">Bronşiectazia </t>
  </si>
  <si>
    <t xml:space="preserve">J84.8 </t>
  </si>
  <si>
    <t xml:space="preserve">Alte boli pulmonare interstiţiale specificate </t>
  </si>
  <si>
    <t xml:space="preserve">J84.9 </t>
  </si>
  <si>
    <t xml:space="preserve">Boala pulmonară interstiţială, nespecificată </t>
  </si>
  <si>
    <t xml:space="preserve">K21.0 </t>
  </si>
  <si>
    <t xml:space="preserve">Boala refluxului gastro-esofagian cu esofagită </t>
  </si>
  <si>
    <t xml:space="preserve">K21.9 </t>
  </si>
  <si>
    <t xml:space="preserve">Boala refluxului gastro-esofagian fără esofagită </t>
  </si>
  <si>
    <t xml:space="preserve">K26.3 </t>
  </si>
  <si>
    <t xml:space="preserve">Ulcerul duodenal, acut fără hemoragie sau perforaţie, diagnosticat anterior </t>
  </si>
  <si>
    <t xml:space="preserve">K29.1 </t>
  </si>
  <si>
    <t xml:space="preserve">Alte gastrite acute </t>
  </si>
  <si>
    <t xml:space="preserve">K29.5 </t>
  </si>
  <si>
    <t xml:space="preserve">Gastrita cronică, nespecificată </t>
  </si>
  <si>
    <t xml:space="preserve">K29.9 </t>
  </si>
  <si>
    <t xml:space="preserve">Gastro-duodenita, nespecificată </t>
  </si>
  <si>
    <t xml:space="preserve">K30 </t>
  </si>
  <si>
    <t xml:space="preserve">Dispepsia </t>
  </si>
  <si>
    <t xml:space="preserve">K52.9 </t>
  </si>
  <si>
    <t xml:space="preserve">Gastroenterita şi colita neinfecţioase, nespecificate </t>
  </si>
  <si>
    <t xml:space="preserve">K58.0 </t>
  </si>
  <si>
    <t xml:space="preserve">Sindromul intestinului iritabil cu diaree </t>
  </si>
  <si>
    <t xml:space="preserve">K58.9 </t>
  </si>
  <si>
    <t xml:space="preserve">Sindromul intestinului iritabil fără diaree </t>
  </si>
  <si>
    <t xml:space="preserve">K70.1 </t>
  </si>
  <si>
    <t xml:space="preserve">Hepatita alcoolică </t>
  </si>
  <si>
    <t xml:space="preserve">K73.2 </t>
  </si>
  <si>
    <t xml:space="preserve">Hepatita activă cronică, neclasificată altundeva </t>
  </si>
  <si>
    <t xml:space="preserve">K75.2 </t>
  </si>
  <si>
    <t xml:space="preserve">Hepatita reactivă nespecifică </t>
  </si>
  <si>
    <t xml:space="preserve">K76.0 </t>
  </si>
  <si>
    <t xml:space="preserve">Degenerescenţa grăsoasă a ficatului, neclasificată altundeva </t>
  </si>
  <si>
    <t xml:space="preserve">K81.1 </t>
  </si>
  <si>
    <t xml:space="preserve">Colecistita cronică </t>
  </si>
  <si>
    <t xml:space="preserve">K81.8 </t>
  </si>
  <si>
    <t xml:space="preserve">Alte colecistite </t>
  </si>
  <si>
    <t xml:space="preserve">K82.8 </t>
  </si>
  <si>
    <t xml:space="preserve">Alte boli specificate ale vezicii biliare </t>
  </si>
  <si>
    <t xml:space="preserve">K91.1 </t>
  </si>
  <si>
    <t xml:space="preserve">Sindroame după chirurgia gastrică </t>
  </si>
  <si>
    <t xml:space="preserve">L40.0 </t>
  </si>
  <si>
    <t xml:space="preserve">Psoriazis vulgaris </t>
  </si>
  <si>
    <t xml:space="preserve">L50.0 </t>
  </si>
  <si>
    <t xml:space="preserve">Urticaria alergică (fără Edem Quinke) </t>
  </si>
  <si>
    <t xml:space="preserve">L60.0 </t>
  </si>
  <si>
    <t xml:space="preserve">Unghia încarnată </t>
  </si>
  <si>
    <t xml:space="preserve">M16.9 </t>
  </si>
  <si>
    <t xml:space="preserve">Coxartroza, nespecificata </t>
  </si>
  <si>
    <t xml:space="preserve">M17.9 </t>
  </si>
  <si>
    <t xml:space="preserve">Gonartroza, nespecificata </t>
  </si>
  <si>
    <t xml:space="preserve">M51.2 </t>
  </si>
  <si>
    <t xml:space="preserve">Altă deplasare a unui alt disc intervertebral specificat, fără indicaţie operatorie </t>
  </si>
  <si>
    <t xml:space="preserve">M54.4 </t>
  </si>
  <si>
    <t xml:space="preserve">M54.5 </t>
  </si>
  <si>
    <t xml:space="preserve">N30.0 </t>
  </si>
  <si>
    <t xml:space="preserve">Cistita acută </t>
  </si>
  <si>
    <t xml:space="preserve">N39.0 </t>
  </si>
  <si>
    <t xml:space="preserve">Infecţia tractului urinar, cu localizare nespecificată </t>
  </si>
  <si>
    <t xml:space="preserve">N47 </t>
  </si>
  <si>
    <t xml:space="preserve">Hipertrofia prepuţului, fimoza, parafimoza </t>
  </si>
  <si>
    <t xml:space="preserve">N73.9 </t>
  </si>
  <si>
    <t xml:space="preserve">Boala inflamatorie pelviană feminină, nespecificată </t>
  </si>
  <si>
    <t xml:space="preserve">N92.0 </t>
  </si>
  <si>
    <t xml:space="preserve">Menstruaţie excesivă şi frecventă cu ciclu menstrual regulat </t>
  </si>
  <si>
    <t xml:space="preserve">N92.1 </t>
  </si>
  <si>
    <t xml:space="preserve">Menstruaţie excesivă şi frecventă cu ciclu menstrual neregulat </t>
  </si>
  <si>
    <t xml:space="preserve">N92.4 </t>
  </si>
  <si>
    <t xml:space="preserve">Sângerări excesive în perioada de premenopauză </t>
  </si>
  <si>
    <t xml:space="preserve">N93.8 </t>
  </si>
  <si>
    <t xml:space="preserve">Alte sângerări anormale specificate ale uterului şi vaginului </t>
  </si>
  <si>
    <t xml:space="preserve">N95.0 </t>
  </si>
  <si>
    <t xml:space="preserve">Sângerări postmenopauză </t>
  </si>
  <si>
    <t xml:space="preserve">O02.1 </t>
  </si>
  <si>
    <t xml:space="preserve">Avort fals </t>
  </si>
  <si>
    <t xml:space="preserve">O03.4 </t>
  </si>
  <si>
    <t xml:space="preserve">Avort spontan incomplet, fără complicaţii </t>
  </si>
  <si>
    <t xml:space="preserve">O12.0 </t>
  </si>
  <si>
    <t xml:space="preserve">Edem gestaţional </t>
  </si>
  <si>
    <t xml:space="preserve">O21.0 </t>
  </si>
  <si>
    <t xml:space="preserve">O23.1 </t>
  </si>
  <si>
    <t xml:space="preserve">Infecţiile vezicii urinare în sarcină </t>
  </si>
  <si>
    <t xml:space="preserve">O34.2 </t>
  </si>
  <si>
    <t xml:space="preserve">Îngrijiri acordate mamei pentru cicatrice uterină datorită unei intervenţii chirurgicale anterioare </t>
  </si>
  <si>
    <t xml:space="preserve">R10.4 </t>
  </si>
  <si>
    <t xml:space="preserve">Altă durere abdominală şi nespecificată </t>
  </si>
  <si>
    <t xml:space="preserve">R59.0 </t>
  </si>
  <si>
    <t xml:space="preserve">Ganglioni limfatici măriţi localizaţi </t>
  </si>
  <si>
    <t xml:space="preserve">S61.0 </t>
  </si>
  <si>
    <t xml:space="preserve">Plagă deschisă a degetului (degetelor) fără vătămarea unghiei </t>
  </si>
  <si>
    <t xml:space="preserve">S61.88 </t>
  </si>
  <si>
    <t xml:space="preserve">Plagă deschisă a altor părţi ale pumnului şi mâinii </t>
  </si>
  <si>
    <t xml:space="preserve">Z46.6 </t>
  </si>
  <si>
    <t xml:space="preserve">Amplasarea şi ajustarea unei proteze urinare </t>
  </si>
  <si>
    <t xml:space="preserve">Z50.9 </t>
  </si>
  <si>
    <t xml:space="preserve">Îngrijiri implicând o procedură de reabilitare, nespecificată </t>
  </si>
  <si>
    <t xml:space="preserve">Z51.88 </t>
  </si>
  <si>
    <t xml:space="preserve">Alte îngrijiri medicale specificate </t>
  </si>
  <si>
    <t xml:space="preserve">I25.5 </t>
  </si>
  <si>
    <t xml:space="preserve">Cardiomiopatie ischemică </t>
  </si>
  <si>
    <t xml:space="preserve">I70.21 </t>
  </si>
  <si>
    <t xml:space="preserve">Ateroscleroza arterelor extremităţilor cu claudicaţie intermitentă </t>
  </si>
  <si>
    <t xml:space="preserve">I80.3 </t>
  </si>
  <si>
    <t xml:space="preserve">Flebita şi tromboflebita extremităţilor inferioare, nespecificată </t>
  </si>
  <si>
    <t xml:space="preserve">R60.0 </t>
  </si>
  <si>
    <t xml:space="preserve">Edem localizat </t>
  </si>
  <si>
    <t xml:space="preserve">I83.0 </t>
  </si>
  <si>
    <t xml:space="preserve">Vene varicoase cu ulceraţie ale extremităţilor inferioare </t>
  </si>
  <si>
    <t xml:space="preserve">I87.2 </t>
  </si>
  <si>
    <t xml:space="preserve">Insuficienţa venoasă (cronică) (periferică) </t>
  </si>
  <si>
    <t xml:space="preserve">A69.2 </t>
  </si>
  <si>
    <t xml:space="preserve">Boala Lyme (*diagnostic şi tratament) </t>
  </si>
  <si>
    <t xml:space="preserve">B.1. Lista afecţiunilor (diagnosticelor) medicale caz rezolvat medical în spitalizare de zi şi tarifele maximale pe caz rezolvat medical corespunzătoare: </t>
  </si>
  <si>
    <t xml:space="preserve">B.2. Lista cazurilor rezolvate cu procedură chirurgicală - în spitalizare de zi şi tarifele maximale pe caz rezolvat corespunzătoare: </t>
  </si>
  <si>
    <t xml:space="preserve">Denumire caz rezolvat cu procedură chirurgicală </t>
  </si>
  <si>
    <t xml:space="preserve">Denumire procedură chirurgicală </t>
  </si>
  <si>
    <t xml:space="preserve">Incizia şi drenajul tegumentelor şi ale ţesutului subcutanat </t>
  </si>
  <si>
    <t xml:space="preserve">Alte incizii și drenaje ale tegumentelor și țesutului  subcutanat </t>
  </si>
  <si>
    <t>Reprezentant legal</t>
  </si>
  <si>
    <t>Director medical</t>
  </si>
  <si>
    <t xml:space="preserve">Denumire serviciu medical </t>
  </si>
  <si>
    <t xml:space="preserve">Chimioterapie*) cu monitorizare </t>
  </si>
  <si>
    <t xml:space="preserve">Litotriţie </t>
  </si>
  <si>
    <t xml:space="preserve">Tratamentul şi profilaxia rabiei cu antitetanic </t>
  </si>
  <si>
    <t xml:space="preserve">Tratamentul şi profilaxia rabiei fără antitetanic </t>
  </si>
  <si>
    <t xml:space="preserve">Strabism la copii - reeducare ortooptică </t>
  </si>
  <si>
    <t xml:space="preserve">Implant de cristalin**) </t>
  </si>
  <si>
    <t xml:space="preserve">Amniocenteză***) </t>
  </si>
  <si>
    <t xml:space="preserve">Biopsie de vilozităţi coriale***) </t>
  </si>
  <si>
    <t xml:space="preserve">Monitorizare bolnavi HIV/SIDA*) </t>
  </si>
  <si>
    <t xml:space="preserve">Evaluarea dinamică a răspunsului viro - imunologic*)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</si>
  <si>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</si>
  <si>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</si>
  <si>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</si>
  <si>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</si>
  <si>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</si>
  <si>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</si>
  <si>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</si>
  <si>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</si>
  <si>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</si>
  <si>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</si>
  <si>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Boli rare****) </t>
  </si>
  <si>
    <t xml:space="preserve">Monitorizare hemodinamică prin metoda bioimpedanţei toracice *******) </t>
  </si>
  <si>
    <t xml:space="preserve">Analgezia autocontrolată </t>
  </si>
  <si>
    <t xml:space="preserve">Analgezie subarahnoidiană </t>
  </si>
  <si>
    <t xml:space="preserve">Analgezie epidurală simplă </t>
  </si>
  <si>
    <t xml:space="preserve">Analgezie epidurală cu cateter </t>
  </si>
  <si>
    <t xml:space="preserve">Blocaj nervi periferici </t>
  </si>
  <si>
    <t xml:space="preserve">Infiltraţie periradiculară transforaminală*****) </t>
  </si>
  <si>
    <t xml:space="preserve">Bloc de ram median posterior*****) </t>
  </si>
  <si>
    <t xml:space="preserve">Bloc de plex simpatic </t>
  </si>
  <si>
    <t xml:space="preserve">Ablaţie cu radiofrecvenţă de ram median******) </t>
  </si>
  <si>
    <t xml:space="preserve">Ablaţie cu radiofrecvenţă a inervaţiei genunchiului sau a articulaţiei coxofemurale******) </t>
  </si>
  <si>
    <t xml:space="preserve">Ablaţie sacroiliac******) </t>
  </si>
  <si>
    <t xml:space="preserve">Infiltraţie sacroiliacă*****)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</si>
  <si>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</si>
  <si>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</si>
  <si>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</si>
  <si>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 xml:space="preserve">Urgenţă medico-chirurgicală în camerele de gardă  </t>
  </si>
  <si>
    <t xml:space="preserve">Urgenţă medico-chirurgicală în structurile de urgenţă din cadrul spitalelor pentru care finanţarea nu se face din bugetul Ministerului Sănătăţii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</si>
  <si>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</si>
  <si>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</si>
  <si>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</si>
  <si>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</si>
  <si>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</si>
  <si>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</si>
  <si>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</si>
  <si>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Terapia distoniilor musculare cu dirijare electromiografică (cervicale, craniofaciale, ale membrelor, laringiene etc.) fără toxină botulinică </t>
  </si>
  <si>
    <t xml:space="preserve">Terapia distoniilor musculare cu dirijare electromiografică (cervicale, craniofaciale, ale membrelor, laringiene etc.) cu toxină botulinică pentru adulţi şi copii cu greutate peste 25 kg </t>
  </si>
  <si>
    <t xml:space="preserve">Terapia distoniilor musculare cu dirijare electromiografică (cervicale, craniofaciale, ale membrelor, laringiene etc.) cu toxină botulinică pentru copii cu greutate sub 25 kg </t>
  </si>
  <si>
    <t xml:space="preserve">Monitorizarea bolilor psihiatrice adulţi şi copii (tulburări cognitive minore, demenţe incipiente, tulburări psihotice şi afective în perioade de remisiune, tulburări nevrotice şi de personalitate) </t>
  </si>
  <si>
    <t xml:space="preserve">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  </t>
  </si>
  <si>
    <t>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t>
  </si>
  <si>
    <t>consultație de specialitate, analize de laborator: feritină serică, transferină, hemoleucogramă completă, sideremie, proteina C reactivă, glicemie, creatinină serică, uree, timp Quick (inclusiv INR), APTT; fier injectabil intravenos 500 mg</t>
  </si>
  <si>
    <t>Endoscopie digestivă inferioară cu sedare, fără biopsie - colonoscopie flexibilă până la cec</t>
  </si>
  <si>
    <t>consultație de specialitate; consultație ATI; analize medicale de laborator: hemoleucogramă, fibrinogen, timp Quick (inclusiv INR), APTT; EKG; anestezie mizadolam/propofol; colonoscopie până la cec</t>
  </si>
  <si>
    <t>Endoscopie digestivă inferioară fără sedare, fără biopsie - colonoscopie flexibilă până la cec</t>
  </si>
  <si>
    <t>consultație de specialitate; analize medicale de laborator: hemoleucogramă, fibrinogen, timp Quick (inclusiv INR), APTT; EKG; colonoscopie până la cec</t>
  </si>
  <si>
    <t>Endoscopie digestivă inferioară cu sedare, cu polipectomie și biopsie - colonoscopie flexibilă până la cec</t>
  </si>
  <si>
    <t>consultație de specialitate; consultație ATI; analize medicale de laborator: hemoleucogramă, fibrinogen, timp Quick (inclusiv INR), APTT; EKG; anestezie mizadolam/propofol; colonoscopie până la cec; polipectomie; examen anatomopatologic</t>
  </si>
  <si>
    <t>Endoscopie digestivă inferioară fără sedare, cu polipectomie și biopsie - colonoscopie flexibilă până la cec</t>
  </si>
  <si>
    <t>consultație de specialitate; analize medicale de laborator: hemoleucogramă, fibrinogen, timp Quick (inclusiv INR), APTT; EKG; colonoscopie până la cec; polipectomie; examen anatomo-patologic</t>
  </si>
  <si>
    <t>Endoscopie digestivă inferioară cu sedare, cu biopsie - colonoscopie flexibilă până la cec</t>
  </si>
  <si>
    <t>consultație de specialitate; consultație ATI; analize medicale de laborator: hemoleucogramă, fibrinogen, timp Quick (inclusiv INR), APTT; EKG; anestezie mizadolam/propofol; colonoscopie până la cec; examen anatomo-patologic.</t>
  </si>
  <si>
    <t>Endoscopie digestivă inferioară fără sedare, cu biopsie - colonoscopie flexibilă până la cec</t>
  </si>
  <si>
    <t>consultație de specialitate; analize medicale de laborator: hemoleucogramă, fibrinogen, timp Quick (inclusiv INR), APTT; EKG; colonoscopie până la cec; examen anatomo-patologic</t>
  </si>
  <si>
    <t>Endoscopie digestivă inferioară cu sedare, fără biopsie - colonoscopie flexibilă până la flexura hepatică</t>
  </si>
  <si>
    <t>consultație de specialitate; consultație ATI; analize medicale de laborator: hemoleucogramă, fibrinogen, timp Quick (inclusiv INR), APTT; EKG; anestezie mizadolam/propofol; colonoscopie până la flexura hepatică;</t>
  </si>
  <si>
    <t>Endoscopie digestivă inferioară fără sedare, fără biopsie - colonoscopie flexibilă până la flexura hepatică</t>
  </si>
  <si>
    <t>consultație de specialitate; analize medicale de laborator: hemoleucogramă, fibrinogen, timp Quick (inclusiv INR), APTT; EKG; colonoscopie până la flexura hepatică</t>
  </si>
  <si>
    <t>Endoscopie digestivă inferioară cu sedare, cu polipectomie și biopsie - colonoscopie flexibilă până la flexura hepatică</t>
  </si>
  <si>
    <t>consultație de specialitate; consultație ATI; analize medicale de laborator: hemoleucogramă, fibrinogen, timp Quick (inclusiv INR), APTT; EKG; anestezie mizadolam/propofol; colonoscopie până la flexura hepatică; polipectomie; examen anatomo-patologic</t>
  </si>
  <si>
    <t>Endoscopie digestivă inferioară fără sedare, cu polipectomie și biopsie - colonoscopie flexibilă până la flexura hepatică</t>
  </si>
  <si>
    <t>consultație de specialitate; analize medicale de laborator: hemoleucogramă, fibrinogen, timp Quick (inclusiv INR), APTT; EKG; colonoscopie până la până la flexura hepatică; polipectomie; examen anatomopatologic</t>
  </si>
  <si>
    <t>Endoscopie digestivă inferioară cu sedare, cu biopsie - colonoscopie flexibilă până la flexura hepatică</t>
  </si>
  <si>
    <t>consultație de specialitate; consultație ATI; analize medicale de laborator: hemoleucogramă, fibrinogen, timp Quick (inclusiv INR), APTT; EKG; anestezie mizadolam/propofol; colonoscopie până la flexura hepatică; examen anatomopatologic</t>
  </si>
  <si>
    <t>Endoscopie digestivă inferioară fără sedare, cu biopsie - colonoscopie flexibilă până la flexura hepatică</t>
  </si>
  <si>
    <t>consultație de specialitate; analize medicale de laborator: hemoleucogramă, fibrinogen, timp Quick (inclusiv INR), APTT; EKG; colonoscopie până la flexura hepatică; examen anatomo-patologic</t>
  </si>
  <si>
    <t>Tratamentul excizional sau ablativ al leziunilor precanceroase ale colului uterin*)9</t>
  </si>
  <si>
    <t xml:space="preserve">Consultații obstetrică-ginecologie; colposcopie; anestezie locala; prelevare tesut ERAD (bisturiu rece); examen histopatologic (1-3 blocuri)
Biopsie
Examen histopatologic
</t>
  </si>
  <si>
    <t>Valoare</t>
  </si>
  <si>
    <t xml:space="preserve">Evaluarea Sindromului Post Covid-19 </t>
  </si>
  <si>
    <t>Cod diagnostic</t>
  </si>
  <si>
    <t>Nr cazuri</t>
  </si>
  <si>
    <t>Tarif pe caz rezolvat medical              - lei -</t>
  </si>
  <si>
    <t>Cod Procedura</t>
  </si>
  <si>
    <t xml:space="preserve">Tarif pe caz rezolvat cu procedură chirurgicală - lei - </t>
  </si>
  <si>
    <t>Supravegherea unei sarcini normale (la gravida care nu deține documente medicale care să ateste existența în antecedentele personale patologice a rubeolei, toxoplasmozei, infecţiei CMV)*1)</t>
  </si>
  <si>
    <t xml:space="preserve">Tarif pe serviciu medical </t>
  </si>
  <si>
    <t xml:space="preserve">B.3.1   Lista serviciilor medicale în regim de spitalizare de zi decontate asiguraţilor prin tarif pe serviciu medical/vizită (zi) şi pentru care în vederea decontării nu este necesară închiderea fişei de spitalizare de zi (FSZ) după fiecare vizită (zi). </t>
  </si>
  <si>
    <t xml:space="preserve">B.3.2   Lista serviciilor medicale în regim de spitalizare de zi decontate asiguraţilor prin tarif pe serviciu medical şi pentru care în vederea decontării se închide fişa de spitalizare de zi (FSZ) după terminarea vizitei/vizitelor necesare finalizării serviciului medical. </t>
  </si>
  <si>
    <t>Tarif pe serviciu medical</t>
  </si>
  <si>
    <t>Ciroza hepatica – monitorizare  cu  proceduri de înaltă performanta la pacienții cu suspiciune de hepatocarcinom (Serviciu anual per asigurat)</t>
  </si>
  <si>
    <t>Consultaţii de specialitate (Gastroenterologie), Creatinina, CT abdomen cu substanță de contrast / IRM  abdomen cu substanță de contrast / Colangio-IRM</t>
  </si>
  <si>
    <t>Ciroză hepatică – monitorizare pacienți cu ascită/hidrotorax</t>
  </si>
  <si>
    <t>Consultaţii de specialitate (Gastroenterologie sau Boli Infecțioase), Hemograma, INR, Albumina, Glicemie, Creatinina, Na, K, Citodiagnostic lichid puncție, Administrare Albumina umana 20%, 100 ml</t>
  </si>
  <si>
    <t>Ciroză hepatică virală -  monitorizare și prescriere tratament antiviral****) (Serviciu lunar per asigurat)</t>
  </si>
  <si>
    <t>Consultaţii de specialitate (Gastroenterologie sau Boli Infecțioase), Hemograma, INR, TGO, TGP, Albumina, Glicemie, Bilirubina totala, Bilirubina directa, Creatinina, Na, K</t>
  </si>
  <si>
    <t>Consultaţii de specialitate (Gastroenterologie sau Boli Infecțioase), Ac Anti HBs, AgHBe, Ac anti-HBe, Ac anti-VHD, Determinare cantitativa ADN VHB, Fibroscan</t>
  </si>
  <si>
    <t>Consultaţii de specialitate (Gastroenterologie sau Boli Infecțioase), Hemogramă, TGO, TGP, Ac Anti HBs, AgHBe, Ac anti-HBe, Determinare cantitativa ADN VHB,</t>
  </si>
  <si>
    <t>Consultaţii de specialitate (Gastroenterologie sau Boli Infecțioase), Determinare cantitativa ARN VHD</t>
  </si>
  <si>
    <t>Hepatită cronică virală B cu agent delta - Monitorizarea eficienței și stabilirea continuării terapiei antivirale(Serviciu anual per asigurat.)</t>
  </si>
  <si>
    <t>Consultaţii de specialitate (Gastroenterologie sau Boli Infecțioase), Determinare cantitativa ARN VHC, Fibroscan</t>
  </si>
  <si>
    <t>Monitorizare lunară și prescriere tratament antiviral B, C, D****)                  (Serviciu lunar per asigurat.)</t>
  </si>
  <si>
    <t>Consultaţii de specialitate (Gastroenterologie sau Boli Infecțioase), Hemograma, TGO, TGP, Creatinina</t>
  </si>
  <si>
    <t>Stadializare fibroza hepatica – Fibroscan la pacienții cu afecțiuni hepatice preexistente                                         (Serviciu anual per asigurat.)</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</si>
  <si>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</si>
  <si>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/sirolinemie/ciclosporinemie,AFP, Ecografie abdomen + pelvis, Determinare cantitativa ADN VHB sau ARN VHC</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</si>
  <si>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</si>
  <si>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 xml:space="preserve">Tarif / serviciu </t>
  </si>
  <si>
    <t>SECTII</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</si>
</sst>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sz val="8"/>
      <name val="Calibri"/>
      <family val="2"/>
    </font>
    <font>
      <b/>
      <sz val="12"/>
      <name val="Times New Roman"/>
      <family val="1"/>
    </font>
    <font>
      <sz val="12"/>
      <name val="Times New Roman"/>
      <family val="1"/>
    </font>
    <font>
      <b/>
      <strike/>
      <sz val="12"/>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1" fillId="31" borderId="7" applyNumberFormat="0" applyFont="0" applyAlignment="0" applyProtection="0"/>
    <xf numFmtId="0" fontId="37" fillId="26"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0">
    <xf numFmtId="0" fontId="0" fillId="0" borderId="0" xfId="0" applyFont="1" applyAlignment="1">
      <alignment/>
    </xf>
    <xf numFmtId="0" fontId="6" fillId="0" borderId="10"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6" fillId="0" borderId="10" xfId="0" applyFont="1" applyBorder="1" applyAlignment="1" applyProtection="1">
      <alignment horizontal="justify" vertical="center" wrapText="1"/>
      <protection/>
    </xf>
    <xf numFmtId="4" fontId="6" fillId="0" borderId="10" xfId="0" applyNumberFormat="1" applyFont="1" applyBorder="1" applyAlignment="1" applyProtection="1">
      <alignment vertical="center" wrapText="1"/>
      <protection/>
    </xf>
    <xf numFmtId="4" fontId="6" fillId="0" borderId="10" xfId="0" applyNumberFormat="1" applyFont="1" applyBorder="1" applyAlignment="1" applyProtection="1">
      <alignment horizontal="right" vertical="center" wrapText="1"/>
      <protection/>
    </xf>
    <xf numFmtId="0" fontId="5" fillId="0" borderId="10" xfId="0" applyFont="1" applyBorder="1" applyAlignment="1">
      <alignment horizontal="center" wrapText="1"/>
    </xf>
    <xf numFmtId="0" fontId="5" fillId="0" borderId="10" xfId="0" applyFont="1" applyBorder="1" applyAlignment="1">
      <alignment horizontal="center" vertical="top" wrapText="1"/>
    </xf>
    <xf numFmtId="0" fontId="6" fillId="0" borderId="10" xfId="0" applyFont="1" applyBorder="1" applyAlignment="1">
      <alignment vertical="top" wrapText="1"/>
    </xf>
    <xf numFmtId="0" fontId="5" fillId="0" borderId="10" xfId="0" applyFont="1" applyBorder="1" applyAlignment="1">
      <alignment horizontal="left" vertical="top" wrapText="1"/>
    </xf>
    <xf numFmtId="0" fontId="6" fillId="0" borderId="10" xfId="0" applyFont="1" applyBorder="1" applyAlignment="1">
      <alignment horizontal="center" vertical="top" wrapText="1"/>
    </xf>
    <xf numFmtId="0" fontId="6" fillId="0" borderId="10" xfId="0" applyFont="1" applyBorder="1" applyAlignment="1">
      <alignment horizontal="left" vertical="top" wrapText="1"/>
    </xf>
    <xf numFmtId="0" fontId="6" fillId="0" borderId="0" xfId="0" applyFont="1" applyAlignment="1" applyProtection="1">
      <alignment/>
      <protection/>
    </xf>
    <xf numFmtId="0" fontId="6" fillId="0" borderId="10" xfId="0" applyFont="1" applyBorder="1" applyAlignment="1" applyProtection="1">
      <alignment/>
      <protection/>
    </xf>
    <xf numFmtId="4" fontId="6" fillId="0" borderId="10" xfId="0" applyNumberFormat="1" applyFont="1" applyBorder="1" applyAlignment="1" applyProtection="1">
      <alignment/>
      <protection/>
    </xf>
    <xf numFmtId="4" fontId="2" fillId="0" borderId="10" xfId="0" applyNumberFormat="1" applyFont="1" applyBorder="1" applyAlignment="1" applyProtection="1">
      <alignment horizontal="right" vertical="center" wrapText="1"/>
      <protection/>
    </xf>
    <xf numFmtId="0" fontId="8" fillId="0" borderId="10" xfId="0" applyFont="1" applyBorder="1" applyAlignment="1" applyProtection="1">
      <alignment/>
      <protection/>
    </xf>
    <xf numFmtId="0" fontId="8" fillId="0" borderId="0" xfId="0" applyFont="1" applyAlignment="1" applyProtection="1">
      <alignment/>
      <protection/>
    </xf>
    <xf numFmtId="4" fontId="5" fillId="0" borderId="10" xfId="0" applyNumberFormat="1" applyFont="1" applyBorder="1" applyAlignment="1" applyProtection="1">
      <alignment/>
      <protection/>
    </xf>
    <xf numFmtId="4" fontId="6" fillId="0" borderId="0" xfId="0" applyNumberFormat="1" applyFont="1" applyAlignment="1" applyProtection="1">
      <alignment/>
      <protection/>
    </xf>
    <xf numFmtId="0" fontId="5" fillId="0" borderId="10" xfId="0" applyFont="1" applyBorder="1" applyAlignment="1" applyProtection="1">
      <alignment horizontal="center" vertical="center" wrapText="1"/>
      <protection/>
    </xf>
    <xf numFmtId="4" fontId="5" fillId="0" borderId="10" xfId="0" applyNumberFormat="1"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Alignment="1">
      <alignment horizontal="center" vertical="center" wrapText="1"/>
    </xf>
    <xf numFmtId="0" fontId="5" fillId="0" borderId="0" xfId="0" applyFont="1" applyAlignment="1" applyProtection="1">
      <alignment/>
      <protection/>
    </xf>
    <xf numFmtId="0" fontId="6" fillId="0" borderId="0" xfId="0" applyFont="1" applyAlignment="1">
      <alignment/>
    </xf>
    <xf numFmtId="4" fontId="6" fillId="0" borderId="10" xfId="0" applyNumberFormat="1" applyFont="1" applyBorder="1" applyAlignment="1">
      <alignment/>
    </xf>
    <xf numFmtId="0" fontId="6" fillId="0" borderId="10" xfId="0" applyFont="1" applyBorder="1" applyAlignment="1">
      <alignment/>
    </xf>
    <xf numFmtId="0" fontId="6" fillId="0" borderId="0" xfId="0" applyFont="1" applyAlignment="1">
      <alignment horizontal="left"/>
    </xf>
    <xf numFmtId="4" fontId="6" fillId="0" borderId="0" xfId="0" applyNumberFormat="1" applyFont="1" applyAlignment="1">
      <alignment/>
    </xf>
    <xf numFmtId="0" fontId="5" fillId="0" borderId="10" xfId="0" applyFont="1" applyBorder="1" applyAlignment="1" applyProtection="1">
      <alignment horizontal="center"/>
      <protection/>
    </xf>
    <xf numFmtId="0" fontId="5" fillId="0" borderId="10" xfId="0" applyFont="1" applyBorder="1" applyAlignment="1" applyProtection="1">
      <alignment/>
      <protection/>
    </xf>
    <xf numFmtId="0" fontId="5" fillId="0" borderId="10" xfId="0" applyFont="1" applyBorder="1" applyAlignment="1" applyProtection="1">
      <alignment horizontal="center" wrapText="1"/>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4" fontId="2" fillId="0" borderId="10" xfId="0" applyNumberFormat="1" applyFont="1" applyBorder="1" applyAlignment="1" applyProtection="1">
      <alignment vertical="center" wrapText="1"/>
      <protection/>
    </xf>
    <xf numFmtId="0" fontId="41" fillId="0" borderId="0" xfId="0" applyFont="1" applyAlignment="1" applyProtection="1">
      <alignment/>
      <protection/>
    </xf>
    <xf numFmtId="0" fontId="42" fillId="0" borderId="0" xfId="0" applyFont="1" applyAlignment="1" applyProtection="1">
      <alignment/>
      <protection/>
    </xf>
    <xf numFmtId="0" fontId="41" fillId="0" borderId="10" xfId="0" applyFont="1" applyBorder="1" applyAlignment="1" applyProtection="1">
      <alignment/>
      <protection/>
    </xf>
    <xf numFmtId="0" fontId="41" fillId="0" borderId="12" xfId="0" applyFont="1" applyBorder="1" applyAlignment="1" applyProtection="1">
      <alignment horizontal="center" wrapText="1"/>
      <protection/>
    </xf>
    <xf numFmtId="0" fontId="41" fillId="0" borderId="13" xfId="0" applyFont="1" applyBorder="1" applyAlignment="1" applyProtection="1">
      <alignment horizontal="center" wrapText="1"/>
      <protection/>
    </xf>
    <xf numFmtId="0" fontId="41" fillId="0" borderId="14" xfId="0" applyFont="1" applyBorder="1" applyAlignment="1" applyProtection="1">
      <alignment horizontal="center" wrapText="1"/>
      <protection/>
    </xf>
    <xf numFmtId="4" fontId="3" fillId="0" borderId="10" xfId="0" applyNumberFormat="1" applyFont="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protection/>
    </xf>
    <xf numFmtId="0" fontId="5" fillId="0" borderId="12"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6" fillId="0" borderId="0" xfId="0" applyFont="1" applyAlignment="1" applyProtection="1">
      <alignment horizontal="center"/>
      <protection/>
    </xf>
    <xf numFmtId="0" fontId="6" fillId="0" borderId="10" xfId="0" applyFont="1" applyBorder="1" applyAlignment="1">
      <alignment horizontal="justify" vertical="top" wrapText="1"/>
    </xf>
    <xf numFmtId="0" fontId="6" fillId="0" borderId="10" xfId="0" applyFont="1" applyBorder="1" applyAlignment="1">
      <alignment horizontal="left" vertical="center" wrapText="1"/>
    </xf>
    <xf numFmtId="4" fontId="5" fillId="0" borderId="10" xfId="0" applyNumberFormat="1" applyFont="1" applyBorder="1" applyAlignment="1">
      <alignment/>
    </xf>
    <xf numFmtId="0" fontId="5" fillId="0" borderId="10" xfId="0" applyFont="1" applyBorder="1" applyAlignment="1">
      <alignment/>
    </xf>
    <xf numFmtId="0" fontId="5" fillId="0" borderId="0" xfId="0" applyFont="1" applyAlignment="1">
      <alignment/>
    </xf>
    <xf numFmtId="4" fontId="6" fillId="0" borderId="0" xfId="0" applyNumberFormat="1" applyFont="1" applyAlignment="1" applyProtection="1">
      <alignment horizontal="center" wrapText="1"/>
      <protection/>
    </xf>
    <xf numFmtId="0" fontId="5" fillId="0" borderId="10" xfId="0" applyFont="1" applyBorder="1" applyAlignment="1">
      <alignment horizontal="center" vertical="center" wrapText="1"/>
    </xf>
    <xf numFmtId="0" fontId="6"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10"/>
  <sheetViews>
    <sheetView zoomScalePageLayoutView="0" workbookViewId="0" topLeftCell="A1">
      <selection activeCell="G2" sqref="G2"/>
    </sheetView>
  </sheetViews>
  <sheetFormatPr defaultColWidth="9.140625" defaultRowHeight="15"/>
  <cols>
    <col min="1" max="1" width="7.28125" style="12" customWidth="1"/>
    <col min="2" max="2" width="11.8515625" style="12" customWidth="1"/>
    <col min="3" max="3" width="22.7109375" style="12" customWidth="1"/>
    <col min="4" max="4" width="14.57421875" style="19" customWidth="1"/>
    <col min="5" max="5" width="9.140625" style="12" customWidth="1"/>
    <col min="6" max="6" width="19.7109375" style="12" customWidth="1"/>
    <col min="7" max="16384" width="9.140625" style="12" customWidth="1"/>
  </cols>
  <sheetData>
    <row r="1" spans="1:6" ht="56.25" customHeight="1">
      <c r="A1" s="24" t="s">
        <v>633</v>
      </c>
      <c r="B1" s="24"/>
      <c r="C1" s="24"/>
      <c r="D1" s="24"/>
      <c r="E1" s="24"/>
      <c r="F1" s="24"/>
    </row>
    <row r="2" spans="1:7" s="22" customFormat="1" ht="62.25">
      <c r="A2" s="20" t="s">
        <v>432</v>
      </c>
      <c r="B2" s="20" t="s">
        <v>723</v>
      </c>
      <c r="C2" s="20" t="s">
        <v>433</v>
      </c>
      <c r="D2" s="21" t="s">
        <v>725</v>
      </c>
      <c r="E2" s="21" t="s">
        <v>724</v>
      </c>
      <c r="F2" s="21" t="s">
        <v>721</v>
      </c>
      <c r="G2" s="23" t="s">
        <v>751</v>
      </c>
    </row>
    <row r="3" spans="1:7" ht="46.5">
      <c r="A3" s="1">
        <v>1</v>
      </c>
      <c r="B3" s="1" t="s">
        <v>434</v>
      </c>
      <c r="C3" s="1" t="s">
        <v>435</v>
      </c>
      <c r="D3" s="5">
        <v>304.46</v>
      </c>
      <c r="E3" s="13"/>
      <c r="F3" s="14">
        <f>D3*E3</f>
        <v>0</v>
      </c>
      <c r="G3" s="13"/>
    </row>
    <row r="4" spans="1:7" ht="30.75">
      <c r="A4" s="1">
        <f>+A3+1</f>
        <v>2</v>
      </c>
      <c r="B4" s="1" t="s">
        <v>436</v>
      </c>
      <c r="C4" s="1" t="s">
        <v>437</v>
      </c>
      <c r="D4" s="5">
        <v>241.74</v>
      </c>
      <c r="E4" s="13"/>
      <c r="F4" s="14">
        <f aca="true" t="shared" si="0" ref="F4:F67">D4*E4</f>
        <v>0</v>
      </c>
      <c r="G4" s="13"/>
    </row>
    <row r="5" spans="1:7" ht="46.5">
      <c r="A5" s="1">
        <f aca="true" t="shared" si="1" ref="A5:A68">+A4+1</f>
        <v>3</v>
      </c>
      <c r="B5" s="1" t="s">
        <v>438</v>
      </c>
      <c r="C5" s="1" t="s">
        <v>439</v>
      </c>
      <c r="D5" s="5">
        <v>255.4</v>
      </c>
      <c r="E5" s="13"/>
      <c r="F5" s="14">
        <f t="shared" si="0"/>
        <v>0</v>
      </c>
      <c r="G5" s="13"/>
    </row>
    <row r="6" spans="1:7" ht="30.75">
      <c r="A6" s="1">
        <f t="shared" si="1"/>
        <v>4</v>
      </c>
      <c r="B6" s="1" t="s">
        <v>440</v>
      </c>
      <c r="C6" s="1" t="s">
        <v>16</v>
      </c>
      <c r="D6" s="5">
        <v>304.46</v>
      </c>
      <c r="E6" s="13"/>
      <c r="F6" s="14">
        <f t="shared" si="0"/>
        <v>0</v>
      </c>
      <c r="G6" s="13"/>
    </row>
    <row r="7" spans="1:7" ht="62.25">
      <c r="A7" s="1">
        <f t="shared" si="1"/>
        <v>5</v>
      </c>
      <c r="B7" s="1" t="s">
        <v>441</v>
      </c>
      <c r="C7" s="1" t="s">
        <v>442</v>
      </c>
      <c r="D7" s="5">
        <v>225.87</v>
      </c>
      <c r="E7" s="13"/>
      <c r="F7" s="14">
        <f t="shared" si="0"/>
        <v>0</v>
      </c>
      <c r="G7" s="13"/>
    </row>
    <row r="8" spans="1:7" ht="62.25">
      <c r="A8" s="1">
        <f t="shared" si="1"/>
        <v>6</v>
      </c>
      <c r="B8" s="1" t="s">
        <v>443</v>
      </c>
      <c r="C8" s="1" t="s">
        <v>17</v>
      </c>
      <c r="D8" s="5">
        <v>335.03</v>
      </c>
      <c r="E8" s="13"/>
      <c r="F8" s="14">
        <f t="shared" si="0"/>
        <v>0</v>
      </c>
      <c r="G8" s="13"/>
    </row>
    <row r="9" spans="1:7" ht="30.75">
      <c r="A9" s="1">
        <f t="shared" si="1"/>
        <v>7</v>
      </c>
      <c r="B9" s="1" t="s">
        <v>444</v>
      </c>
      <c r="C9" s="1" t="s">
        <v>445</v>
      </c>
      <c r="D9" s="5">
        <v>532.02</v>
      </c>
      <c r="E9" s="13"/>
      <c r="F9" s="14">
        <f t="shared" si="0"/>
        <v>0</v>
      </c>
      <c r="G9" s="13"/>
    </row>
    <row r="10" spans="1:7" ht="30.75">
      <c r="A10" s="1">
        <f t="shared" si="1"/>
        <v>8</v>
      </c>
      <c r="B10" s="1" t="s">
        <v>446</v>
      </c>
      <c r="C10" s="1" t="s">
        <v>447</v>
      </c>
      <c r="D10" s="5">
        <v>340.34</v>
      </c>
      <c r="E10" s="13"/>
      <c r="F10" s="14">
        <f t="shared" si="0"/>
        <v>0</v>
      </c>
      <c r="G10" s="13"/>
    </row>
    <row r="11" spans="1:7" ht="30.75">
      <c r="A11" s="1">
        <f t="shared" si="1"/>
        <v>9</v>
      </c>
      <c r="B11" s="1" t="s">
        <v>448</v>
      </c>
      <c r="C11" s="1" t="s">
        <v>449</v>
      </c>
      <c r="D11" s="5">
        <v>340.34</v>
      </c>
      <c r="E11" s="13"/>
      <c r="F11" s="14">
        <f t="shared" si="0"/>
        <v>0</v>
      </c>
      <c r="G11" s="13"/>
    </row>
    <row r="12" spans="1:7" ht="15">
      <c r="A12" s="1">
        <f t="shared" si="1"/>
        <v>10</v>
      </c>
      <c r="B12" s="1" t="s">
        <v>450</v>
      </c>
      <c r="C12" s="1" t="s">
        <v>451</v>
      </c>
      <c r="D12" s="5">
        <v>316.99</v>
      </c>
      <c r="E12" s="13"/>
      <c r="F12" s="14">
        <f t="shared" si="0"/>
        <v>0</v>
      </c>
      <c r="G12" s="13"/>
    </row>
    <row r="13" spans="1:7" ht="46.5">
      <c r="A13" s="1">
        <f t="shared" si="1"/>
        <v>11</v>
      </c>
      <c r="B13" s="1" t="s">
        <v>452</v>
      </c>
      <c r="C13" s="1" t="s">
        <v>453</v>
      </c>
      <c r="D13" s="5">
        <v>303.12</v>
      </c>
      <c r="E13" s="13"/>
      <c r="F13" s="14">
        <f t="shared" si="0"/>
        <v>0</v>
      </c>
      <c r="G13" s="13"/>
    </row>
    <row r="14" spans="1:7" ht="46.5">
      <c r="A14" s="1">
        <f t="shared" si="1"/>
        <v>12</v>
      </c>
      <c r="B14" s="1" t="s">
        <v>21</v>
      </c>
      <c r="C14" s="1" t="s">
        <v>22</v>
      </c>
      <c r="D14" s="5" t="s">
        <v>23</v>
      </c>
      <c r="E14" s="13"/>
      <c r="F14" s="14">
        <f t="shared" si="0"/>
        <v>0</v>
      </c>
      <c r="G14" s="13"/>
    </row>
    <row r="15" spans="1:7" ht="46.5">
      <c r="A15" s="1">
        <f t="shared" si="1"/>
        <v>13</v>
      </c>
      <c r="B15" s="1" t="s">
        <v>454</v>
      </c>
      <c r="C15" s="1" t="s">
        <v>455</v>
      </c>
      <c r="D15" s="5">
        <v>341.86</v>
      </c>
      <c r="E15" s="13"/>
      <c r="F15" s="14">
        <f t="shared" si="0"/>
        <v>0</v>
      </c>
      <c r="G15" s="13"/>
    </row>
    <row r="16" spans="1:7" ht="46.5">
      <c r="A16" s="1">
        <f t="shared" si="1"/>
        <v>14</v>
      </c>
      <c r="B16" s="1" t="s">
        <v>26</v>
      </c>
      <c r="C16" s="1" t="s">
        <v>24</v>
      </c>
      <c r="D16" s="5" t="s">
        <v>25</v>
      </c>
      <c r="E16" s="13"/>
      <c r="F16" s="14">
        <f t="shared" si="0"/>
        <v>0</v>
      </c>
      <c r="G16" s="13"/>
    </row>
    <row r="17" spans="1:7" ht="46.5">
      <c r="A17" s="1">
        <f t="shared" si="1"/>
        <v>15</v>
      </c>
      <c r="B17" s="1" t="s">
        <v>456</v>
      </c>
      <c r="C17" s="1" t="s">
        <v>457</v>
      </c>
      <c r="D17" s="5">
        <v>305.81</v>
      </c>
      <c r="E17" s="13"/>
      <c r="F17" s="14">
        <f t="shared" si="0"/>
        <v>0</v>
      </c>
      <c r="G17" s="13"/>
    </row>
    <row r="18" spans="1:7" ht="46.5">
      <c r="A18" s="1">
        <f t="shared" si="1"/>
        <v>16</v>
      </c>
      <c r="B18" s="1" t="s">
        <v>27</v>
      </c>
      <c r="C18" s="1" t="s">
        <v>28</v>
      </c>
      <c r="D18" s="5" t="s">
        <v>25</v>
      </c>
      <c r="E18" s="13"/>
      <c r="F18" s="14">
        <f t="shared" si="0"/>
        <v>0</v>
      </c>
      <c r="G18" s="13"/>
    </row>
    <row r="19" spans="1:7" ht="30.75">
      <c r="A19" s="1">
        <f t="shared" si="1"/>
        <v>17</v>
      </c>
      <c r="B19" s="1" t="s">
        <v>458</v>
      </c>
      <c r="C19" s="1" t="s">
        <v>459</v>
      </c>
      <c r="D19" s="5">
        <v>362.46</v>
      </c>
      <c r="E19" s="13"/>
      <c r="F19" s="14">
        <f t="shared" si="0"/>
        <v>0</v>
      </c>
      <c r="G19" s="13"/>
    </row>
    <row r="20" spans="1:7" ht="30.75">
      <c r="A20" s="1">
        <f t="shared" si="1"/>
        <v>18</v>
      </c>
      <c r="B20" s="1" t="s">
        <v>460</v>
      </c>
      <c r="C20" s="1" t="s">
        <v>461</v>
      </c>
      <c r="D20" s="5">
        <v>362.46</v>
      </c>
      <c r="E20" s="13"/>
      <c r="F20" s="14">
        <f t="shared" si="0"/>
        <v>0</v>
      </c>
      <c r="G20" s="13"/>
    </row>
    <row r="21" spans="1:7" ht="30.75">
      <c r="A21" s="1">
        <f t="shared" si="1"/>
        <v>19</v>
      </c>
      <c r="B21" s="1" t="s">
        <v>462</v>
      </c>
      <c r="C21" s="1" t="s">
        <v>463</v>
      </c>
      <c r="D21" s="5">
        <v>305.19</v>
      </c>
      <c r="E21" s="13"/>
      <c r="F21" s="14">
        <f t="shared" si="0"/>
        <v>0</v>
      </c>
      <c r="G21" s="13"/>
    </row>
    <row r="22" spans="1:7" ht="15">
      <c r="A22" s="1">
        <f t="shared" si="1"/>
        <v>20</v>
      </c>
      <c r="B22" s="1" t="s">
        <v>29</v>
      </c>
      <c r="C22" s="1" t="s">
        <v>30</v>
      </c>
      <c r="D22" s="5" t="s">
        <v>31</v>
      </c>
      <c r="E22" s="13"/>
      <c r="F22" s="14">
        <f t="shared" si="0"/>
        <v>0</v>
      </c>
      <c r="G22" s="13"/>
    </row>
    <row r="23" spans="1:7" ht="30.75">
      <c r="A23" s="1">
        <f t="shared" si="1"/>
        <v>21</v>
      </c>
      <c r="B23" s="1" t="s">
        <v>464</v>
      </c>
      <c r="C23" s="1" t="s">
        <v>465</v>
      </c>
      <c r="D23" s="5">
        <v>328.89</v>
      </c>
      <c r="E23" s="13"/>
      <c r="F23" s="14">
        <f t="shared" si="0"/>
        <v>0</v>
      </c>
      <c r="G23" s="13"/>
    </row>
    <row r="24" spans="1:7" ht="30.75">
      <c r="A24" s="1">
        <f t="shared" si="1"/>
        <v>22</v>
      </c>
      <c r="B24" s="1" t="s">
        <v>466</v>
      </c>
      <c r="C24" s="1" t="s">
        <v>467</v>
      </c>
      <c r="D24" s="5">
        <v>297.53</v>
      </c>
      <c r="E24" s="13"/>
      <c r="F24" s="14">
        <f t="shared" si="0"/>
        <v>0</v>
      </c>
      <c r="G24" s="13"/>
    </row>
    <row r="25" spans="1:7" ht="30.75">
      <c r="A25" s="1">
        <f t="shared" si="1"/>
        <v>23</v>
      </c>
      <c r="B25" s="1" t="s">
        <v>468</v>
      </c>
      <c r="C25" s="1" t="s">
        <v>469</v>
      </c>
      <c r="D25" s="5">
        <v>297.53</v>
      </c>
      <c r="E25" s="13"/>
      <c r="F25" s="14">
        <f t="shared" si="0"/>
        <v>0</v>
      </c>
      <c r="G25" s="13"/>
    </row>
    <row r="26" spans="1:7" ht="30.75">
      <c r="A26" s="1">
        <f t="shared" si="1"/>
        <v>24</v>
      </c>
      <c r="B26" s="1" t="s">
        <v>470</v>
      </c>
      <c r="C26" s="1" t="s">
        <v>471</v>
      </c>
      <c r="D26" s="5">
        <v>227.98</v>
      </c>
      <c r="E26" s="13"/>
      <c r="F26" s="14">
        <f t="shared" si="0"/>
        <v>0</v>
      </c>
      <c r="G26" s="13"/>
    </row>
    <row r="27" spans="1:7" ht="46.5">
      <c r="A27" s="1">
        <f t="shared" si="1"/>
        <v>25</v>
      </c>
      <c r="B27" s="1" t="s">
        <v>472</v>
      </c>
      <c r="C27" s="1" t="s">
        <v>473</v>
      </c>
      <c r="D27" s="5">
        <v>273.62</v>
      </c>
      <c r="E27" s="13"/>
      <c r="F27" s="14">
        <f t="shared" si="0"/>
        <v>0</v>
      </c>
      <c r="G27" s="13"/>
    </row>
    <row r="28" spans="1:7" ht="46.5">
      <c r="A28" s="1">
        <f t="shared" si="1"/>
        <v>26</v>
      </c>
      <c r="B28" s="1" t="s">
        <v>474</v>
      </c>
      <c r="C28" s="1" t="s">
        <v>475</v>
      </c>
      <c r="D28" s="5">
        <v>322.4</v>
      </c>
      <c r="E28" s="13"/>
      <c r="F28" s="14">
        <f t="shared" si="0"/>
        <v>0</v>
      </c>
      <c r="G28" s="13"/>
    </row>
    <row r="29" spans="1:7" ht="46.5">
      <c r="A29" s="1">
        <f t="shared" si="1"/>
        <v>27</v>
      </c>
      <c r="B29" s="1" t="s">
        <v>476</v>
      </c>
      <c r="C29" s="1" t="s">
        <v>477</v>
      </c>
      <c r="D29" s="5">
        <v>302.74</v>
      </c>
      <c r="E29" s="13"/>
      <c r="F29" s="14">
        <f t="shared" si="0"/>
        <v>0</v>
      </c>
      <c r="G29" s="13"/>
    </row>
    <row r="30" spans="1:7" ht="62.25">
      <c r="A30" s="1">
        <f t="shared" si="1"/>
        <v>28</v>
      </c>
      <c r="B30" s="1" t="s">
        <v>478</v>
      </c>
      <c r="C30" s="1" t="s">
        <v>479</v>
      </c>
      <c r="D30" s="5">
        <v>379.67</v>
      </c>
      <c r="E30" s="13"/>
      <c r="F30" s="14">
        <f t="shared" si="0"/>
        <v>0</v>
      </c>
      <c r="G30" s="13"/>
    </row>
    <row r="31" spans="1:7" ht="46.5">
      <c r="A31" s="1">
        <f t="shared" si="1"/>
        <v>29</v>
      </c>
      <c r="B31" s="1" t="s">
        <v>480</v>
      </c>
      <c r="C31" s="1" t="s">
        <v>481</v>
      </c>
      <c r="D31" s="5">
        <v>400.68</v>
      </c>
      <c r="E31" s="13"/>
      <c r="F31" s="14">
        <f t="shared" si="0"/>
        <v>0</v>
      </c>
      <c r="G31" s="13"/>
    </row>
    <row r="32" spans="1:7" ht="78">
      <c r="A32" s="1">
        <f t="shared" si="1"/>
        <v>30</v>
      </c>
      <c r="B32" s="1" t="s">
        <v>482</v>
      </c>
      <c r="C32" s="1" t="s">
        <v>483</v>
      </c>
      <c r="D32" s="5">
        <v>381.12</v>
      </c>
      <c r="E32" s="13"/>
      <c r="F32" s="14">
        <f t="shared" si="0"/>
        <v>0</v>
      </c>
      <c r="G32" s="13"/>
    </row>
    <row r="33" spans="1:7" ht="15">
      <c r="A33" s="1">
        <f t="shared" si="1"/>
        <v>31</v>
      </c>
      <c r="B33" s="1" t="s">
        <v>484</v>
      </c>
      <c r="C33" s="1" t="s">
        <v>485</v>
      </c>
      <c r="D33" s="5">
        <v>322.4</v>
      </c>
      <c r="E33" s="13"/>
      <c r="F33" s="14">
        <f t="shared" si="0"/>
        <v>0</v>
      </c>
      <c r="G33" s="13"/>
    </row>
    <row r="34" spans="1:7" ht="46.5">
      <c r="A34" s="1">
        <f t="shared" si="1"/>
        <v>32</v>
      </c>
      <c r="B34" s="1" t="s">
        <v>486</v>
      </c>
      <c r="C34" s="1" t="s">
        <v>487</v>
      </c>
      <c r="D34" s="5">
        <v>322.4</v>
      </c>
      <c r="E34" s="13"/>
      <c r="F34" s="14">
        <f t="shared" si="0"/>
        <v>0</v>
      </c>
      <c r="G34" s="13"/>
    </row>
    <row r="35" spans="1:7" ht="62.25">
      <c r="A35" s="1">
        <f t="shared" si="1"/>
        <v>33</v>
      </c>
      <c r="B35" s="1" t="s">
        <v>488</v>
      </c>
      <c r="C35" s="1" t="s">
        <v>489</v>
      </c>
      <c r="D35" s="5">
        <v>383.92</v>
      </c>
      <c r="E35" s="13"/>
      <c r="F35" s="14">
        <f t="shared" si="0"/>
        <v>0</v>
      </c>
      <c r="G35" s="13"/>
    </row>
    <row r="36" spans="1:7" ht="46.5">
      <c r="A36" s="1">
        <f t="shared" si="1"/>
        <v>34</v>
      </c>
      <c r="B36" s="1" t="s">
        <v>490</v>
      </c>
      <c r="C36" s="1" t="s">
        <v>491</v>
      </c>
      <c r="D36" s="5">
        <v>167.15</v>
      </c>
      <c r="E36" s="13"/>
      <c r="F36" s="14">
        <f t="shared" si="0"/>
        <v>0</v>
      </c>
      <c r="G36" s="13"/>
    </row>
    <row r="37" spans="1:7" ht="46.5">
      <c r="A37" s="1">
        <f t="shared" si="1"/>
        <v>35</v>
      </c>
      <c r="B37" s="1" t="s">
        <v>492</v>
      </c>
      <c r="C37" s="1" t="s">
        <v>493</v>
      </c>
      <c r="D37" s="5">
        <v>163.63</v>
      </c>
      <c r="E37" s="13"/>
      <c r="F37" s="14">
        <f t="shared" si="0"/>
        <v>0</v>
      </c>
      <c r="G37" s="13"/>
    </row>
    <row r="38" spans="1:7" ht="30.75">
      <c r="A38" s="1">
        <f t="shared" si="1"/>
        <v>36</v>
      </c>
      <c r="B38" s="1" t="s">
        <v>494</v>
      </c>
      <c r="C38" s="1" t="s">
        <v>495</v>
      </c>
      <c r="D38" s="5">
        <v>165.12</v>
      </c>
      <c r="E38" s="13"/>
      <c r="F38" s="14">
        <f t="shared" si="0"/>
        <v>0</v>
      </c>
      <c r="G38" s="13"/>
    </row>
    <row r="39" spans="1:7" ht="62.25">
      <c r="A39" s="1">
        <f t="shared" si="1"/>
        <v>37</v>
      </c>
      <c r="B39" s="1" t="s">
        <v>496</v>
      </c>
      <c r="C39" s="1" t="s">
        <v>497</v>
      </c>
      <c r="D39" s="5">
        <v>171.71</v>
      </c>
      <c r="E39" s="13"/>
      <c r="F39" s="14">
        <f t="shared" si="0"/>
        <v>0</v>
      </c>
      <c r="G39" s="13"/>
    </row>
    <row r="40" spans="1:7" ht="46.5">
      <c r="A40" s="1">
        <f t="shared" si="1"/>
        <v>38</v>
      </c>
      <c r="B40" s="1" t="s">
        <v>498</v>
      </c>
      <c r="C40" s="1" t="s">
        <v>499</v>
      </c>
      <c r="D40" s="5">
        <v>163.56</v>
      </c>
      <c r="E40" s="13"/>
      <c r="F40" s="14">
        <f t="shared" si="0"/>
        <v>0</v>
      </c>
      <c r="G40" s="13"/>
    </row>
    <row r="41" spans="1:7" ht="30.75">
      <c r="A41" s="1">
        <f t="shared" si="1"/>
        <v>39</v>
      </c>
      <c r="B41" s="1" t="s">
        <v>500</v>
      </c>
      <c r="C41" s="1" t="s">
        <v>501</v>
      </c>
      <c r="D41" s="5">
        <v>372.77</v>
      </c>
      <c r="E41" s="13"/>
      <c r="F41" s="14">
        <f t="shared" si="0"/>
        <v>0</v>
      </c>
      <c r="G41" s="13"/>
    </row>
    <row r="42" spans="1:7" ht="30.75">
      <c r="A42" s="1">
        <f t="shared" si="1"/>
        <v>40</v>
      </c>
      <c r="B42" s="1" t="s">
        <v>502</v>
      </c>
      <c r="C42" s="1" t="s">
        <v>503</v>
      </c>
      <c r="D42" s="5">
        <v>398.65</v>
      </c>
      <c r="E42" s="13"/>
      <c r="F42" s="14">
        <f t="shared" si="0"/>
        <v>0</v>
      </c>
      <c r="G42" s="13"/>
    </row>
    <row r="43" spans="1:7" ht="30.75">
      <c r="A43" s="1">
        <f t="shared" si="1"/>
        <v>41</v>
      </c>
      <c r="B43" s="1" t="s">
        <v>504</v>
      </c>
      <c r="C43" s="1" t="s">
        <v>505</v>
      </c>
      <c r="D43" s="5">
        <v>402.62</v>
      </c>
      <c r="E43" s="13"/>
      <c r="F43" s="14">
        <f t="shared" si="0"/>
        <v>0</v>
      </c>
      <c r="G43" s="13"/>
    </row>
    <row r="44" spans="1:7" ht="46.5">
      <c r="A44" s="1">
        <f t="shared" si="1"/>
        <v>42</v>
      </c>
      <c r="B44" s="1" t="s">
        <v>506</v>
      </c>
      <c r="C44" s="1" t="s">
        <v>507</v>
      </c>
      <c r="D44" s="5">
        <v>375.98</v>
      </c>
      <c r="E44" s="13"/>
      <c r="F44" s="14">
        <f t="shared" si="0"/>
        <v>0</v>
      </c>
      <c r="G44" s="13"/>
    </row>
    <row r="45" spans="1:7" ht="30.75">
      <c r="A45" s="1">
        <f t="shared" si="1"/>
        <v>43</v>
      </c>
      <c r="B45" s="1" t="s">
        <v>508</v>
      </c>
      <c r="C45" s="1" t="s">
        <v>509</v>
      </c>
      <c r="D45" s="5">
        <v>417.73</v>
      </c>
      <c r="E45" s="13"/>
      <c r="F45" s="14">
        <f t="shared" si="0"/>
        <v>0</v>
      </c>
      <c r="G45" s="13"/>
    </row>
    <row r="46" spans="1:7" ht="30.75">
      <c r="A46" s="1">
        <f t="shared" si="1"/>
        <v>44</v>
      </c>
      <c r="B46" s="1" t="s">
        <v>510</v>
      </c>
      <c r="C46" s="1" t="s">
        <v>511</v>
      </c>
      <c r="D46" s="5">
        <v>168.46</v>
      </c>
      <c r="E46" s="13"/>
      <c r="F46" s="14">
        <f t="shared" si="0"/>
        <v>0</v>
      </c>
      <c r="G46" s="13"/>
    </row>
    <row r="47" spans="1:7" ht="62.25">
      <c r="A47" s="1">
        <f t="shared" si="1"/>
        <v>45</v>
      </c>
      <c r="B47" s="1" t="s">
        <v>512</v>
      </c>
      <c r="C47" s="1" t="s">
        <v>513</v>
      </c>
      <c r="D47" s="5">
        <v>375.74</v>
      </c>
      <c r="E47" s="13"/>
      <c r="F47" s="14">
        <f t="shared" si="0"/>
        <v>0</v>
      </c>
      <c r="G47" s="13"/>
    </row>
    <row r="48" spans="1:7" ht="62.25">
      <c r="A48" s="1">
        <f t="shared" si="1"/>
        <v>46</v>
      </c>
      <c r="B48" s="1" t="s">
        <v>514</v>
      </c>
      <c r="C48" s="1" t="s">
        <v>515</v>
      </c>
      <c r="D48" s="5">
        <v>370.6</v>
      </c>
      <c r="E48" s="13"/>
      <c r="F48" s="14">
        <f t="shared" si="0"/>
        <v>0</v>
      </c>
      <c r="G48" s="13"/>
    </row>
    <row r="49" spans="1:7" ht="46.5">
      <c r="A49" s="1">
        <f t="shared" si="1"/>
        <v>47</v>
      </c>
      <c r="B49" s="1" t="s">
        <v>516</v>
      </c>
      <c r="C49" s="1" t="s">
        <v>517</v>
      </c>
      <c r="D49" s="5">
        <v>360.39</v>
      </c>
      <c r="E49" s="13"/>
      <c r="F49" s="14">
        <f t="shared" si="0"/>
        <v>0</v>
      </c>
      <c r="G49" s="13"/>
    </row>
    <row r="50" spans="1:7" ht="30.75">
      <c r="A50" s="1">
        <f t="shared" si="1"/>
        <v>48</v>
      </c>
      <c r="B50" s="1" t="s">
        <v>518</v>
      </c>
      <c r="C50" s="1" t="s">
        <v>519</v>
      </c>
      <c r="D50" s="5">
        <v>177.3</v>
      </c>
      <c r="E50" s="13"/>
      <c r="F50" s="14">
        <f t="shared" si="0"/>
        <v>0</v>
      </c>
      <c r="G50" s="13"/>
    </row>
    <row r="51" spans="1:7" ht="15">
      <c r="A51" s="1">
        <f t="shared" si="1"/>
        <v>49</v>
      </c>
      <c r="B51" s="1" t="s">
        <v>520</v>
      </c>
      <c r="C51" s="1" t="s">
        <v>521</v>
      </c>
      <c r="D51" s="5">
        <v>355.11</v>
      </c>
      <c r="E51" s="13"/>
      <c r="F51" s="14">
        <f t="shared" si="0"/>
        <v>0</v>
      </c>
      <c r="G51" s="13"/>
    </row>
    <row r="52" spans="1:7" ht="30.75">
      <c r="A52" s="1">
        <f t="shared" si="1"/>
        <v>50</v>
      </c>
      <c r="B52" s="1" t="s">
        <v>522</v>
      </c>
      <c r="C52" s="1" t="s">
        <v>523</v>
      </c>
      <c r="D52" s="5">
        <v>380.09</v>
      </c>
      <c r="E52" s="13"/>
      <c r="F52" s="14">
        <f t="shared" si="0"/>
        <v>0</v>
      </c>
      <c r="G52" s="13"/>
    </row>
    <row r="53" spans="1:7" ht="46.5">
      <c r="A53" s="1">
        <f t="shared" si="1"/>
        <v>51</v>
      </c>
      <c r="B53" s="1" t="s">
        <v>524</v>
      </c>
      <c r="C53" s="1" t="s">
        <v>525</v>
      </c>
      <c r="D53" s="5">
        <v>381.74</v>
      </c>
      <c r="E53" s="13"/>
      <c r="F53" s="14">
        <f t="shared" si="0"/>
        <v>0</v>
      </c>
      <c r="G53" s="13"/>
    </row>
    <row r="54" spans="1:7" ht="30.75">
      <c r="A54" s="1">
        <f t="shared" si="1"/>
        <v>52</v>
      </c>
      <c r="B54" s="1" t="s">
        <v>526</v>
      </c>
      <c r="C54" s="1" t="s">
        <v>527</v>
      </c>
      <c r="D54" s="5">
        <v>307.15</v>
      </c>
      <c r="E54" s="13"/>
      <c r="F54" s="14">
        <f t="shared" si="0"/>
        <v>0</v>
      </c>
      <c r="G54" s="13"/>
    </row>
    <row r="55" spans="1:7" ht="30.75">
      <c r="A55" s="1">
        <f t="shared" si="1"/>
        <v>53</v>
      </c>
      <c r="B55" s="1" t="s">
        <v>528</v>
      </c>
      <c r="C55" s="1" t="s">
        <v>529</v>
      </c>
      <c r="D55" s="5">
        <v>230.01</v>
      </c>
      <c r="E55" s="13"/>
      <c r="F55" s="14">
        <f t="shared" si="0"/>
        <v>0</v>
      </c>
      <c r="G55" s="13"/>
    </row>
    <row r="56" spans="1:7" ht="62.25">
      <c r="A56" s="1">
        <f t="shared" si="1"/>
        <v>54</v>
      </c>
      <c r="B56" s="1" t="s">
        <v>530</v>
      </c>
      <c r="C56" s="1" t="s">
        <v>531</v>
      </c>
      <c r="D56" s="5">
        <v>200.82</v>
      </c>
      <c r="E56" s="13"/>
      <c r="F56" s="14">
        <f t="shared" si="0"/>
        <v>0</v>
      </c>
      <c r="G56" s="13"/>
    </row>
    <row r="57" spans="1:7" ht="15">
      <c r="A57" s="1">
        <f t="shared" si="1"/>
        <v>55</v>
      </c>
      <c r="B57" s="1" t="s">
        <v>532</v>
      </c>
      <c r="C57" s="1" t="s">
        <v>533</v>
      </c>
      <c r="D57" s="5">
        <v>311.6</v>
      </c>
      <c r="E57" s="13"/>
      <c r="F57" s="14">
        <f t="shared" si="0"/>
        <v>0</v>
      </c>
      <c r="G57" s="13"/>
    </row>
    <row r="58" spans="1:7" ht="30.75">
      <c r="A58" s="1">
        <f t="shared" si="1"/>
        <v>56</v>
      </c>
      <c r="B58" s="1" t="s">
        <v>534</v>
      </c>
      <c r="C58" s="1" t="s">
        <v>535</v>
      </c>
      <c r="D58" s="5">
        <v>313.43</v>
      </c>
      <c r="E58" s="13"/>
      <c r="F58" s="14">
        <f t="shared" si="0"/>
        <v>0</v>
      </c>
      <c r="G58" s="13"/>
    </row>
    <row r="59" spans="1:7" ht="30.75">
      <c r="A59" s="1">
        <f t="shared" si="1"/>
        <v>57</v>
      </c>
      <c r="B59" s="1" t="s">
        <v>536</v>
      </c>
      <c r="C59" s="1" t="s">
        <v>537</v>
      </c>
      <c r="D59" s="5">
        <v>216.25</v>
      </c>
      <c r="E59" s="13"/>
      <c r="F59" s="14">
        <f t="shared" si="0"/>
        <v>0</v>
      </c>
      <c r="G59" s="13"/>
    </row>
    <row r="60" spans="1:7" ht="15">
      <c r="A60" s="1">
        <f t="shared" si="1"/>
        <v>58</v>
      </c>
      <c r="B60" s="1" t="s">
        <v>538</v>
      </c>
      <c r="C60" s="1" t="s">
        <v>539</v>
      </c>
      <c r="D60" s="5">
        <v>180.12</v>
      </c>
      <c r="E60" s="13"/>
      <c r="F60" s="14">
        <f t="shared" si="0"/>
        <v>0</v>
      </c>
      <c r="G60" s="13"/>
    </row>
    <row r="61" spans="1:7" ht="46.5">
      <c r="A61" s="1">
        <f t="shared" si="1"/>
        <v>59</v>
      </c>
      <c r="B61" s="1" t="s">
        <v>540</v>
      </c>
      <c r="C61" s="1" t="s">
        <v>541</v>
      </c>
      <c r="D61" s="5">
        <v>241.02</v>
      </c>
      <c r="E61" s="13"/>
      <c r="F61" s="14">
        <f t="shared" si="0"/>
        <v>0</v>
      </c>
      <c r="G61" s="13"/>
    </row>
    <row r="62" spans="1:7" ht="30.75">
      <c r="A62" s="1">
        <f t="shared" si="1"/>
        <v>60</v>
      </c>
      <c r="B62" s="1" t="s">
        <v>542</v>
      </c>
      <c r="C62" s="1" t="s">
        <v>543</v>
      </c>
      <c r="D62" s="5">
        <v>322.47</v>
      </c>
      <c r="E62" s="13"/>
      <c r="F62" s="14">
        <f t="shared" si="0"/>
        <v>0</v>
      </c>
      <c r="G62" s="13"/>
    </row>
    <row r="63" spans="1:7" ht="30.75">
      <c r="A63" s="1">
        <f t="shared" si="1"/>
        <v>61</v>
      </c>
      <c r="B63" s="1" t="s">
        <v>544</v>
      </c>
      <c r="C63" s="1" t="s">
        <v>545</v>
      </c>
      <c r="D63" s="5">
        <v>309.88</v>
      </c>
      <c r="E63" s="13"/>
      <c r="F63" s="14">
        <f t="shared" si="0"/>
        <v>0</v>
      </c>
      <c r="G63" s="13"/>
    </row>
    <row r="64" spans="1:7" ht="15">
      <c r="A64" s="1">
        <f t="shared" si="1"/>
        <v>62</v>
      </c>
      <c r="B64" s="1" t="s">
        <v>546</v>
      </c>
      <c r="C64" s="1" t="s">
        <v>547</v>
      </c>
      <c r="D64" s="5">
        <v>271.45</v>
      </c>
      <c r="E64" s="13"/>
      <c r="F64" s="14">
        <f t="shared" si="0"/>
        <v>0</v>
      </c>
      <c r="G64" s="13"/>
    </row>
    <row r="65" spans="1:7" ht="30.75">
      <c r="A65" s="1">
        <f t="shared" si="1"/>
        <v>63</v>
      </c>
      <c r="B65" s="1" t="s">
        <v>548</v>
      </c>
      <c r="C65" s="1" t="s">
        <v>549</v>
      </c>
      <c r="D65" s="5">
        <v>405.55</v>
      </c>
      <c r="E65" s="13"/>
      <c r="F65" s="14">
        <f t="shared" si="0"/>
        <v>0</v>
      </c>
      <c r="G65" s="13"/>
    </row>
    <row r="66" spans="1:7" ht="30.75">
      <c r="A66" s="1">
        <f t="shared" si="1"/>
        <v>64</v>
      </c>
      <c r="B66" s="1" t="s">
        <v>550</v>
      </c>
      <c r="C66" s="1" t="s">
        <v>551</v>
      </c>
      <c r="D66" s="5">
        <v>474.96</v>
      </c>
      <c r="E66" s="13"/>
      <c r="F66" s="14">
        <f t="shared" si="0"/>
        <v>0</v>
      </c>
      <c r="G66" s="13"/>
    </row>
    <row r="67" spans="1:7" ht="46.5">
      <c r="A67" s="1">
        <f t="shared" si="1"/>
        <v>65</v>
      </c>
      <c r="B67" s="1" t="s">
        <v>552</v>
      </c>
      <c r="C67" s="1" t="s">
        <v>553</v>
      </c>
      <c r="D67" s="5">
        <v>397.1</v>
      </c>
      <c r="E67" s="13"/>
      <c r="F67" s="14">
        <f t="shared" si="0"/>
        <v>0</v>
      </c>
      <c r="G67" s="13"/>
    </row>
    <row r="68" spans="1:7" ht="15">
      <c r="A68" s="1">
        <f t="shared" si="1"/>
        <v>66</v>
      </c>
      <c r="B68" s="1" t="s">
        <v>554</v>
      </c>
      <c r="C68" s="1" t="s">
        <v>555</v>
      </c>
      <c r="D68" s="5">
        <v>339.14</v>
      </c>
      <c r="E68" s="13"/>
      <c r="F68" s="14">
        <f aca="true" t="shared" si="2" ref="F68:F109">D68*E68</f>
        <v>0</v>
      </c>
      <c r="G68" s="13"/>
    </row>
    <row r="69" spans="1:7" ht="15">
      <c r="A69" s="1">
        <f aca="true" t="shared" si="3" ref="A69:A109">+A68+1</f>
        <v>67</v>
      </c>
      <c r="B69" s="1" t="s">
        <v>556</v>
      </c>
      <c r="C69" s="1" t="s">
        <v>557</v>
      </c>
      <c r="D69" s="5">
        <v>290.9</v>
      </c>
      <c r="E69" s="13"/>
      <c r="F69" s="14">
        <f t="shared" si="2"/>
        <v>0</v>
      </c>
      <c r="G69" s="13"/>
    </row>
    <row r="70" spans="1:7" ht="30.75">
      <c r="A70" s="1">
        <f t="shared" si="3"/>
        <v>68</v>
      </c>
      <c r="B70" s="1" t="s">
        <v>558</v>
      </c>
      <c r="C70" s="1" t="s">
        <v>559</v>
      </c>
      <c r="D70" s="5">
        <v>263.17</v>
      </c>
      <c r="E70" s="13"/>
      <c r="F70" s="14">
        <f t="shared" si="2"/>
        <v>0</v>
      </c>
      <c r="G70" s="13"/>
    </row>
    <row r="71" spans="1:7" s="17" customFormat="1" ht="30.75">
      <c r="A71" s="1">
        <f t="shared" si="3"/>
        <v>69</v>
      </c>
      <c r="B71" s="2" t="s">
        <v>34</v>
      </c>
      <c r="C71" s="2" t="s">
        <v>35</v>
      </c>
      <c r="D71" s="15">
        <v>250</v>
      </c>
      <c r="E71" s="16"/>
      <c r="F71" s="14">
        <f t="shared" si="2"/>
        <v>0</v>
      </c>
      <c r="G71" s="16"/>
    </row>
    <row r="72" spans="1:7" ht="30.75">
      <c r="A72" s="1">
        <f t="shared" si="3"/>
        <v>70</v>
      </c>
      <c r="B72" s="1" t="s">
        <v>560</v>
      </c>
      <c r="C72" s="1" t="s">
        <v>561</v>
      </c>
      <c r="D72" s="5">
        <v>285.59</v>
      </c>
      <c r="E72" s="13"/>
      <c r="F72" s="14">
        <f t="shared" si="2"/>
        <v>0</v>
      </c>
      <c r="G72" s="13"/>
    </row>
    <row r="73" spans="1:7" ht="15">
      <c r="A73" s="1">
        <f t="shared" si="3"/>
        <v>71</v>
      </c>
      <c r="B73" s="1" t="s">
        <v>562</v>
      </c>
      <c r="C73" s="1" t="s">
        <v>563</v>
      </c>
      <c r="D73" s="5">
        <v>316.09</v>
      </c>
      <c r="E73" s="13"/>
      <c r="F73" s="14">
        <f t="shared" si="2"/>
        <v>0</v>
      </c>
      <c r="G73" s="13"/>
    </row>
    <row r="74" spans="1:7" ht="30.75">
      <c r="A74" s="1">
        <f t="shared" si="3"/>
        <v>72</v>
      </c>
      <c r="B74" s="1" t="s">
        <v>564</v>
      </c>
      <c r="C74" s="1" t="s">
        <v>565</v>
      </c>
      <c r="D74" s="5">
        <v>204.48</v>
      </c>
      <c r="E74" s="13"/>
      <c r="F74" s="14">
        <f t="shared" si="2"/>
        <v>0</v>
      </c>
      <c r="G74" s="13"/>
    </row>
    <row r="75" spans="1:7" ht="15">
      <c r="A75" s="1">
        <f t="shared" si="3"/>
        <v>73</v>
      </c>
      <c r="B75" s="1" t="s">
        <v>566</v>
      </c>
      <c r="C75" s="1" t="s">
        <v>567</v>
      </c>
      <c r="D75" s="5">
        <v>297.32</v>
      </c>
      <c r="E75" s="13"/>
      <c r="F75" s="14">
        <f t="shared" si="2"/>
        <v>0</v>
      </c>
      <c r="G75" s="13"/>
    </row>
    <row r="76" spans="1:7" ht="30.75">
      <c r="A76" s="1">
        <f t="shared" si="3"/>
        <v>74</v>
      </c>
      <c r="B76" s="1" t="s">
        <v>568</v>
      </c>
      <c r="C76" s="1" t="s">
        <v>569</v>
      </c>
      <c r="D76" s="5">
        <v>196.79</v>
      </c>
      <c r="E76" s="13"/>
      <c r="F76" s="14">
        <f t="shared" si="2"/>
        <v>0</v>
      </c>
      <c r="G76" s="13"/>
    </row>
    <row r="77" spans="1:7" ht="30.75">
      <c r="A77" s="1">
        <f t="shared" si="3"/>
        <v>75</v>
      </c>
      <c r="B77" s="1" t="s">
        <v>570</v>
      </c>
      <c r="C77" s="1" t="s">
        <v>571</v>
      </c>
      <c r="D77" s="5">
        <v>202.45</v>
      </c>
      <c r="E77" s="13"/>
      <c r="F77" s="14">
        <f t="shared" si="2"/>
        <v>0</v>
      </c>
      <c r="G77" s="13"/>
    </row>
    <row r="78" spans="1:7" ht="62.25">
      <c r="A78" s="1">
        <f t="shared" si="3"/>
        <v>76</v>
      </c>
      <c r="B78" s="1" t="s">
        <v>572</v>
      </c>
      <c r="C78" s="1" t="s">
        <v>573</v>
      </c>
      <c r="D78" s="5">
        <v>313.33</v>
      </c>
      <c r="E78" s="13"/>
      <c r="F78" s="14">
        <f t="shared" si="2"/>
        <v>0</v>
      </c>
      <c r="G78" s="13"/>
    </row>
    <row r="79" spans="1:7" ht="15">
      <c r="A79" s="1">
        <f t="shared" si="3"/>
        <v>77</v>
      </c>
      <c r="B79" s="1" t="s">
        <v>574</v>
      </c>
      <c r="C79" s="1" t="s">
        <v>18</v>
      </c>
      <c r="D79" s="5">
        <v>347.28</v>
      </c>
      <c r="E79" s="13"/>
      <c r="F79" s="14">
        <f t="shared" si="2"/>
        <v>0</v>
      </c>
      <c r="G79" s="13"/>
    </row>
    <row r="80" spans="1:7" ht="15">
      <c r="A80" s="1">
        <f t="shared" si="3"/>
        <v>78</v>
      </c>
      <c r="B80" s="1" t="s">
        <v>575</v>
      </c>
      <c r="C80" s="1" t="s">
        <v>19</v>
      </c>
      <c r="D80" s="5">
        <v>378.19</v>
      </c>
      <c r="E80" s="13"/>
      <c r="F80" s="14">
        <f t="shared" si="2"/>
        <v>0</v>
      </c>
      <c r="G80" s="13"/>
    </row>
    <row r="81" spans="1:7" ht="15">
      <c r="A81" s="1">
        <f t="shared" si="3"/>
        <v>79</v>
      </c>
      <c r="B81" s="1" t="s">
        <v>576</v>
      </c>
      <c r="C81" s="1" t="s">
        <v>577</v>
      </c>
      <c r="D81" s="5">
        <v>221.39</v>
      </c>
      <c r="E81" s="13"/>
      <c r="F81" s="14">
        <f t="shared" si="2"/>
        <v>0</v>
      </c>
      <c r="G81" s="13"/>
    </row>
    <row r="82" spans="1:7" ht="46.5">
      <c r="A82" s="1">
        <f t="shared" si="3"/>
        <v>80</v>
      </c>
      <c r="B82" s="1" t="s">
        <v>578</v>
      </c>
      <c r="C82" s="1" t="s">
        <v>579</v>
      </c>
      <c r="D82" s="5">
        <v>213.11</v>
      </c>
      <c r="E82" s="13"/>
      <c r="F82" s="14">
        <f t="shared" si="2"/>
        <v>0</v>
      </c>
      <c r="G82" s="13"/>
    </row>
    <row r="83" spans="1:7" ht="30.75">
      <c r="A83" s="1">
        <f t="shared" si="3"/>
        <v>81</v>
      </c>
      <c r="B83" s="1" t="s">
        <v>580</v>
      </c>
      <c r="C83" s="1" t="s">
        <v>581</v>
      </c>
      <c r="D83" s="5">
        <v>229.22</v>
      </c>
      <c r="E83" s="13"/>
      <c r="F83" s="14">
        <f t="shared" si="2"/>
        <v>0</v>
      </c>
      <c r="G83" s="13"/>
    </row>
    <row r="84" spans="1:7" ht="46.5">
      <c r="A84" s="1">
        <f t="shared" si="3"/>
        <v>82</v>
      </c>
      <c r="B84" s="1" t="s">
        <v>582</v>
      </c>
      <c r="C84" s="1" t="s">
        <v>583</v>
      </c>
      <c r="D84" s="5">
        <v>138.35</v>
      </c>
      <c r="E84" s="13"/>
      <c r="F84" s="14">
        <f t="shared" si="2"/>
        <v>0</v>
      </c>
      <c r="G84" s="13"/>
    </row>
    <row r="85" spans="1:7" ht="46.5">
      <c r="A85" s="1">
        <f t="shared" si="3"/>
        <v>83</v>
      </c>
      <c r="B85" s="1" t="s">
        <v>584</v>
      </c>
      <c r="C85" s="1" t="s">
        <v>585</v>
      </c>
      <c r="D85" s="5">
        <v>332.24</v>
      </c>
      <c r="E85" s="13"/>
      <c r="F85" s="14">
        <f t="shared" si="2"/>
        <v>0</v>
      </c>
      <c r="G85" s="13"/>
    </row>
    <row r="86" spans="1:7" ht="46.5">
      <c r="A86" s="1">
        <f t="shared" si="3"/>
        <v>84</v>
      </c>
      <c r="B86" s="1" t="s">
        <v>586</v>
      </c>
      <c r="C86" s="1" t="s">
        <v>587</v>
      </c>
      <c r="D86" s="5">
        <v>233.25</v>
      </c>
      <c r="E86" s="13"/>
      <c r="F86" s="14">
        <f t="shared" si="2"/>
        <v>0</v>
      </c>
      <c r="G86" s="13"/>
    </row>
    <row r="87" spans="1:7" ht="46.5">
      <c r="A87" s="1">
        <f t="shared" si="3"/>
        <v>85</v>
      </c>
      <c r="B87" s="1" t="s">
        <v>588</v>
      </c>
      <c r="C87" s="1" t="s">
        <v>589</v>
      </c>
      <c r="D87" s="5">
        <v>323.27</v>
      </c>
      <c r="E87" s="13"/>
      <c r="F87" s="14">
        <f t="shared" si="2"/>
        <v>0</v>
      </c>
      <c r="G87" s="13"/>
    </row>
    <row r="88" spans="1:7" ht="46.5">
      <c r="A88" s="1">
        <f t="shared" si="3"/>
        <v>86</v>
      </c>
      <c r="B88" s="1" t="s">
        <v>590</v>
      </c>
      <c r="C88" s="1" t="s">
        <v>591</v>
      </c>
      <c r="D88" s="5">
        <v>389.85</v>
      </c>
      <c r="E88" s="13"/>
      <c r="F88" s="14">
        <f t="shared" si="2"/>
        <v>0</v>
      </c>
      <c r="G88" s="13"/>
    </row>
    <row r="89" spans="1:7" ht="30.75">
      <c r="A89" s="1">
        <f t="shared" si="3"/>
        <v>87</v>
      </c>
      <c r="B89" s="1" t="s">
        <v>592</v>
      </c>
      <c r="C89" s="1" t="s">
        <v>593</v>
      </c>
      <c r="D89" s="5">
        <v>311.36</v>
      </c>
      <c r="E89" s="13"/>
      <c r="F89" s="14">
        <f t="shared" si="2"/>
        <v>0</v>
      </c>
      <c r="G89" s="13"/>
    </row>
    <row r="90" spans="1:7" ht="15">
      <c r="A90" s="1">
        <f t="shared" si="3"/>
        <v>88</v>
      </c>
      <c r="B90" s="1" t="s">
        <v>594</v>
      </c>
      <c r="C90" s="1" t="s">
        <v>595</v>
      </c>
      <c r="D90" s="5">
        <v>97.77</v>
      </c>
      <c r="E90" s="13"/>
      <c r="F90" s="14">
        <f t="shared" si="2"/>
        <v>0</v>
      </c>
      <c r="G90" s="13"/>
    </row>
    <row r="91" spans="1:7" ht="46.5">
      <c r="A91" s="1">
        <f t="shared" si="3"/>
        <v>89</v>
      </c>
      <c r="B91" s="1" t="s">
        <v>596</v>
      </c>
      <c r="C91" s="1" t="s">
        <v>597</v>
      </c>
      <c r="D91" s="5">
        <v>98.84</v>
      </c>
      <c r="E91" s="13"/>
      <c r="F91" s="14">
        <f t="shared" si="2"/>
        <v>0</v>
      </c>
      <c r="G91" s="13"/>
    </row>
    <row r="92" spans="1:7" ht="15">
      <c r="A92" s="1">
        <f t="shared" si="3"/>
        <v>90</v>
      </c>
      <c r="B92" s="1" t="s">
        <v>598</v>
      </c>
      <c r="C92" s="1" t="s">
        <v>599</v>
      </c>
      <c r="D92" s="5">
        <v>198.65</v>
      </c>
      <c r="E92" s="13"/>
      <c r="F92" s="14">
        <f t="shared" si="2"/>
        <v>0</v>
      </c>
      <c r="G92" s="13"/>
    </row>
    <row r="93" spans="1:7" ht="30.75">
      <c r="A93" s="1">
        <f t="shared" si="3"/>
        <v>91</v>
      </c>
      <c r="B93" s="1" t="s">
        <v>600</v>
      </c>
      <c r="C93" s="1" t="s">
        <v>20</v>
      </c>
      <c r="D93" s="5">
        <v>125.86</v>
      </c>
      <c r="E93" s="13"/>
      <c r="F93" s="14">
        <f t="shared" si="2"/>
        <v>0</v>
      </c>
      <c r="G93" s="13"/>
    </row>
    <row r="94" spans="1:7" ht="30.75">
      <c r="A94" s="1">
        <f t="shared" si="3"/>
        <v>92</v>
      </c>
      <c r="B94" s="1" t="s">
        <v>601</v>
      </c>
      <c r="C94" s="1" t="s">
        <v>602</v>
      </c>
      <c r="D94" s="5">
        <v>127.48</v>
      </c>
      <c r="E94" s="13"/>
      <c r="F94" s="14">
        <f t="shared" si="2"/>
        <v>0</v>
      </c>
      <c r="G94" s="13"/>
    </row>
    <row r="95" spans="1:7" ht="78">
      <c r="A95" s="1">
        <f t="shared" si="3"/>
        <v>93</v>
      </c>
      <c r="B95" s="1" t="s">
        <v>603</v>
      </c>
      <c r="C95" s="1" t="s">
        <v>604</v>
      </c>
      <c r="D95" s="5">
        <v>464.82</v>
      </c>
      <c r="E95" s="13"/>
      <c r="F95" s="14">
        <f t="shared" si="2"/>
        <v>0</v>
      </c>
      <c r="G95" s="13"/>
    </row>
    <row r="96" spans="1:7" ht="30.75">
      <c r="A96" s="1">
        <f t="shared" si="3"/>
        <v>94</v>
      </c>
      <c r="B96" s="1" t="s">
        <v>605</v>
      </c>
      <c r="C96" s="1" t="s">
        <v>606</v>
      </c>
      <c r="D96" s="5">
        <v>134.41</v>
      </c>
      <c r="E96" s="13"/>
      <c r="F96" s="14">
        <f t="shared" si="2"/>
        <v>0</v>
      </c>
      <c r="G96" s="13"/>
    </row>
    <row r="97" spans="1:7" ht="30.75">
      <c r="A97" s="1">
        <f t="shared" si="3"/>
        <v>95</v>
      </c>
      <c r="B97" s="1" t="s">
        <v>607</v>
      </c>
      <c r="C97" s="1" t="s">
        <v>608</v>
      </c>
      <c r="D97" s="5">
        <v>512.98</v>
      </c>
      <c r="E97" s="13"/>
      <c r="F97" s="14">
        <f t="shared" si="2"/>
        <v>0</v>
      </c>
      <c r="G97" s="13"/>
    </row>
    <row r="98" spans="1:7" ht="46.5">
      <c r="A98" s="1">
        <f t="shared" si="3"/>
        <v>96</v>
      </c>
      <c r="B98" s="1" t="s">
        <v>609</v>
      </c>
      <c r="C98" s="1" t="s">
        <v>610</v>
      </c>
      <c r="D98" s="5">
        <v>246.68</v>
      </c>
      <c r="E98" s="13"/>
      <c r="F98" s="14">
        <f t="shared" si="2"/>
        <v>0</v>
      </c>
      <c r="G98" s="13"/>
    </row>
    <row r="99" spans="1:7" ht="46.5">
      <c r="A99" s="1">
        <f t="shared" si="3"/>
        <v>97</v>
      </c>
      <c r="B99" s="1" t="s">
        <v>611</v>
      </c>
      <c r="C99" s="1" t="s">
        <v>612</v>
      </c>
      <c r="D99" s="5">
        <v>245.74</v>
      </c>
      <c r="E99" s="13"/>
      <c r="F99" s="14">
        <f t="shared" si="2"/>
        <v>0</v>
      </c>
      <c r="G99" s="13"/>
    </row>
    <row r="100" spans="1:7" ht="30.75">
      <c r="A100" s="1">
        <f t="shared" si="3"/>
        <v>98</v>
      </c>
      <c r="B100" s="1" t="s">
        <v>613</v>
      </c>
      <c r="C100" s="1" t="s">
        <v>614</v>
      </c>
      <c r="D100" s="5">
        <v>127.48</v>
      </c>
      <c r="E100" s="13"/>
      <c r="F100" s="14">
        <f t="shared" si="2"/>
        <v>0</v>
      </c>
      <c r="G100" s="13"/>
    </row>
    <row r="101" spans="1:7" ht="62.25">
      <c r="A101" s="1">
        <f t="shared" si="3"/>
        <v>99</v>
      </c>
      <c r="B101" s="1" t="s">
        <v>615</v>
      </c>
      <c r="C101" s="1" t="s">
        <v>616</v>
      </c>
      <c r="D101" s="5">
        <v>331.17</v>
      </c>
      <c r="E101" s="13"/>
      <c r="F101" s="14">
        <f t="shared" si="2"/>
        <v>0</v>
      </c>
      <c r="G101" s="13"/>
    </row>
    <row r="102" spans="1:7" ht="30.75">
      <c r="A102" s="1">
        <f t="shared" si="3"/>
        <v>100</v>
      </c>
      <c r="B102" s="1" t="s">
        <v>617</v>
      </c>
      <c r="C102" s="1" t="s">
        <v>618</v>
      </c>
      <c r="D102" s="5">
        <v>331.17</v>
      </c>
      <c r="E102" s="13"/>
      <c r="F102" s="14">
        <f t="shared" si="2"/>
        <v>0</v>
      </c>
      <c r="G102" s="13"/>
    </row>
    <row r="103" spans="1:7" ht="30.75">
      <c r="A103" s="1">
        <f t="shared" si="3"/>
        <v>101</v>
      </c>
      <c r="B103" s="1" t="s">
        <v>619</v>
      </c>
      <c r="C103" s="1" t="s">
        <v>620</v>
      </c>
      <c r="D103" s="5">
        <v>273.62</v>
      </c>
      <c r="E103" s="13"/>
      <c r="F103" s="14">
        <f t="shared" si="2"/>
        <v>0</v>
      </c>
      <c r="G103" s="13"/>
    </row>
    <row r="104" spans="1:7" ht="46.5">
      <c r="A104" s="1">
        <f t="shared" si="3"/>
        <v>102</v>
      </c>
      <c r="B104" s="1" t="s">
        <v>621</v>
      </c>
      <c r="C104" s="1" t="s">
        <v>622</v>
      </c>
      <c r="D104" s="5">
        <v>273.62</v>
      </c>
      <c r="E104" s="13"/>
      <c r="F104" s="14">
        <f t="shared" si="2"/>
        <v>0</v>
      </c>
      <c r="G104" s="13"/>
    </row>
    <row r="105" spans="1:7" ht="46.5">
      <c r="A105" s="1">
        <f t="shared" si="3"/>
        <v>103</v>
      </c>
      <c r="B105" s="1" t="s">
        <v>623</v>
      </c>
      <c r="C105" s="1" t="s">
        <v>624</v>
      </c>
      <c r="D105" s="5">
        <v>383.92</v>
      </c>
      <c r="E105" s="13"/>
      <c r="F105" s="14">
        <f t="shared" si="2"/>
        <v>0</v>
      </c>
      <c r="G105" s="13"/>
    </row>
    <row r="106" spans="1:7" ht="15">
      <c r="A106" s="1">
        <f t="shared" si="3"/>
        <v>104</v>
      </c>
      <c r="B106" s="1" t="s">
        <v>625</v>
      </c>
      <c r="C106" s="1" t="s">
        <v>626</v>
      </c>
      <c r="D106" s="5">
        <v>198.65</v>
      </c>
      <c r="E106" s="13"/>
      <c r="F106" s="14">
        <f t="shared" si="2"/>
        <v>0</v>
      </c>
      <c r="G106" s="13"/>
    </row>
    <row r="107" spans="1:7" ht="46.5">
      <c r="A107" s="1">
        <f t="shared" si="3"/>
        <v>105</v>
      </c>
      <c r="B107" s="1" t="s">
        <v>627</v>
      </c>
      <c r="C107" s="1" t="s">
        <v>628</v>
      </c>
      <c r="D107" s="5">
        <v>383.92</v>
      </c>
      <c r="E107" s="13"/>
      <c r="F107" s="14">
        <f t="shared" si="2"/>
        <v>0</v>
      </c>
      <c r="G107" s="13"/>
    </row>
    <row r="108" spans="1:7" ht="30.75">
      <c r="A108" s="1">
        <f t="shared" si="3"/>
        <v>106</v>
      </c>
      <c r="B108" s="1" t="s">
        <v>629</v>
      </c>
      <c r="C108" s="1" t="s">
        <v>630</v>
      </c>
      <c r="D108" s="5">
        <v>383.92</v>
      </c>
      <c r="E108" s="13"/>
      <c r="F108" s="14">
        <f t="shared" si="2"/>
        <v>0</v>
      </c>
      <c r="G108" s="13"/>
    </row>
    <row r="109" spans="1:7" ht="46.5">
      <c r="A109" s="1">
        <f t="shared" si="3"/>
        <v>107</v>
      </c>
      <c r="B109" s="1" t="s">
        <v>631</v>
      </c>
      <c r="C109" s="1" t="s">
        <v>632</v>
      </c>
      <c r="D109" s="5">
        <v>626.03</v>
      </c>
      <c r="E109" s="13"/>
      <c r="F109" s="14">
        <f t="shared" si="2"/>
        <v>0</v>
      </c>
      <c r="G109" s="13"/>
    </row>
    <row r="110" spans="1:7" s="27" customFormat="1" ht="15">
      <c r="A110" s="35" t="s">
        <v>14</v>
      </c>
      <c r="B110" s="35"/>
      <c r="C110" s="35"/>
      <c r="D110" s="35"/>
      <c r="E110" s="18">
        <f>SUM(E3:E109)</f>
        <v>0</v>
      </c>
      <c r="F110" s="18">
        <f>SUM(F3:F109)</f>
        <v>0</v>
      </c>
      <c r="G110" s="34"/>
    </row>
  </sheetData>
  <sheetProtection formatCells="0" formatColumns="0" formatRows="0" selectLockedCells="1"/>
  <mergeCells count="2">
    <mergeCell ref="A110:D110"/>
    <mergeCell ref="A1:F1"/>
  </mergeCells>
  <printOptions/>
  <pageMargins left="0.31496062992125984" right="0" top="0.15748031496062992" bottom="0.1968503937007874"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H142"/>
  <sheetViews>
    <sheetView zoomScalePageLayoutView="0" workbookViewId="0" topLeftCell="A1">
      <selection activeCell="H2" sqref="H2"/>
    </sheetView>
  </sheetViews>
  <sheetFormatPr defaultColWidth="9.140625" defaultRowHeight="15"/>
  <cols>
    <col min="1" max="1" width="5.140625" style="12" bestFit="1" customWidth="1"/>
    <col min="2" max="2" width="18.57421875" style="12" customWidth="1"/>
    <col min="3" max="3" width="8.7109375" style="12" bestFit="1" customWidth="1"/>
    <col min="4" max="4" width="21.00390625" style="12" customWidth="1"/>
    <col min="5" max="5" width="17.421875" style="19" customWidth="1"/>
    <col min="6" max="6" width="9.140625" style="12" customWidth="1"/>
    <col min="7" max="7" width="14.421875" style="12" customWidth="1"/>
    <col min="8" max="16384" width="9.140625" style="12" customWidth="1"/>
  </cols>
  <sheetData>
    <row r="1" spans="1:5" ht="41.25" customHeight="1">
      <c r="A1" s="25" t="s">
        <v>634</v>
      </c>
      <c r="B1" s="25"/>
      <c r="C1" s="25"/>
      <c r="D1" s="25"/>
      <c r="E1" s="25"/>
    </row>
    <row r="2" spans="1:8" s="27" customFormat="1" ht="95.25" customHeight="1">
      <c r="A2" s="20" t="s">
        <v>432</v>
      </c>
      <c r="B2" s="20" t="s">
        <v>635</v>
      </c>
      <c r="C2" s="20" t="s">
        <v>726</v>
      </c>
      <c r="D2" s="20" t="s">
        <v>636</v>
      </c>
      <c r="E2" s="21" t="s">
        <v>727</v>
      </c>
      <c r="F2" s="21" t="s">
        <v>724</v>
      </c>
      <c r="G2" s="21" t="s">
        <v>721</v>
      </c>
      <c r="H2" s="23" t="s">
        <v>751</v>
      </c>
    </row>
    <row r="3" spans="1:8" ht="48" customHeight="1">
      <c r="A3" s="1">
        <v>1</v>
      </c>
      <c r="B3" s="1" t="s">
        <v>106</v>
      </c>
      <c r="C3" s="1" t="s">
        <v>107</v>
      </c>
      <c r="D3" s="1" t="s">
        <v>108</v>
      </c>
      <c r="E3" s="5">
        <v>283.18</v>
      </c>
      <c r="F3" s="13"/>
      <c r="G3" s="14">
        <f aca="true" t="shared" si="0" ref="G3:G66">E3*F3</f>
        <v>0</v>
      </c>
      <c r="H3" s="13"/>
    </row>
    <row r="4" spans="1:8" ht="46.5">
      <c r="A4" s="1">
        <f>A3+1</f>
        <v>2</v>
      </c>
      <c r="B4" s="1" t="s">
        <v>106</v>
      </c>
      <c r="C4" s="1" t="s">
        <v>109</v>
      </c>
      <c r="D4" s="1" t="s">
        <v>110</v>
      </c>
      <c r="E4" s="5">
        <v>283.18</v>
      </c>
      <c r="F4" s="13"/>
      <c r="G4" s="14">
        <f t="shared" si="0"/>
        <v>0</v>
      </c>
      <c r="H4" s="13"/>
    </row>
    <row r="5" spans="1:8" ht="30.75">
      <c r="A5" s="1">
        <f aca="true" t="shared" si="1" ref="A5:A62">A4+1</f>
        <v>3</v>
      </c>
      <c r="B5" s="1" t="s">
        <v>111</v>
      </c>
      <c r="C5" s="1" t="s">
        <v>112</v>
      </c>
      <c r="D5" s="1" t="s">
        <v>113</v>
      </c>
      <c r="E5" s="5">
        <v>589.67</v>
      </c>
      <c r="F5" s="13"/>
      <c r="G5" s="14">
        <f t="shared" si="0"/>
        <v>0</v>
      </c>
      <c r="H5" s="13"/>
    </row>
    <row r="6" spans="1:8" ht="30.75">
      <c r="A6" s="1">
        <f t="shared" si="1"/>
        <v>4</v>
      </c>
      <c r="B6" s="1" t="s">
        <v>111</v>
      </c>
      <c r="C6" s="1" t="s">
        <v>114</v>
      </c>
      <c r="D6" s="1" t="s">
        <v>115</v>
      </c>
      <c r="E6" s="5">
        <v>589.67</v>
      </c>
      <c r="F6" s="13"/>
      <c r="G6" s="14">
        <f t="shared" si="0"/>
        <v>0</v>
      </c>
      <c r="H6" s="13"/>
    </row>
    <row r="7" spans="1:8" ht="124.5">
      <c r="A7" s="1">
        <f t="shared" si="1"/>
        <v>5</v>
      </c>
      <c r="B7" s="1" t="s">
        <v>116</v>
      </c>
      <c r="C7" s="1" t="s">
        <v>117</v>
      </c>
      <c r="D7" s="1" t="s">
        <v>118</v>
      </c>
      <c r="E7" s="5">
        <v>742.92</v>
      </c>
      <c r="F7" s="13"/>
      <c r="G7" s="14">
        <f t="shared" si="0"/>
        <v>0</v>
      </c>
      <c r="H7" s="13"/>
    </row>
    <row r="8" spans="1:8" ht="124.5">
      <c r="A8" s="1">
        <f t="shared" si="1"/>
        <v>6</v>
      </c>
      <c r="B8" s="1" t="s">
        <v>116</v>
      </c>
      <c r="C8" s="1" t="s">
        <v>119</v>
      </c>
      <c r="D8" s="1" t="s">
        <v>120</v>
      </c>
      <c r="E8" s="5">
        <v>742.92</v>
      </c>
      <c r="F8" s="13"/>
      <c r="G8" s="14">
        <f t="shared" si="0"/>
        <v>0</v>
      </c>
      <c r="H8" s="13"/>
    </row>
    <row r="9" spans="1:8" ht="124.5">
      <c r="A9" s="1">
        <f t="shared" si="1"/>
        <v>7</v>
      </c>
      <c r="B9" s="1" t="s">
        <v>116</v>
      </c>
      <c r="C9" s="1" t="s">
        <v>121</v>
      </c>
      <c r="D9" s="1" t="s">
        <v>122</v>
      </c>
      <c r="E9" s="5">
        <v>742.92</v>
      </c>
      <c r="F9" s="13"/>
      <c r="G9" s="14">
        <f t="shared" si="0"/>
        <v>0</v>
      </c>
      <c r="H9" s="13"/>
    </row>
    <row r="10" spans="1:8" ht="124.5">
      <c r="A10" s="1">
        <f t="shared" si="1"/>
        <v>8</v>
      </c>
      <c r="B10" s="1" t="s">
        <v>116</v>
      </c>
      <c r="C10" s="1" t="s">
        <v>123</v>
      </c>
      <c r="D10" s="1" t="s">
        <v>124</v>
      </c>
      <c r="E10" s="5">
        <v>742.92</v>
      </c>
      <c r="F10" s="13"/>
      <c r="G10" s="14">
        <f t="shared" si="0"/>
        <v>0</v>
      </c>
      <c r="H10" s="13"/>
    </row>
    <row r="11" spans="1:8" ht="124.5">
      <c r="A11" s="1">
        <f t="shared" si="1"/>
        <v>9</v>
      </c>
      <c r="B11" s="1" t="s">
        <v>116</v>
      </c>
      <c r="C11" s="1" t="s">
        <v>125</v>
      </c>
      <c r="D11" s="1" t="s">
        <v>126</v>
      </c>
      <c r="E11" s="5">
        <v>742.92</v>
      </c>
      <c r="F11" s="13"/>
      <c r="G11" s="14">
        <f t="shared" si="0"/>
        <v>0</v>
      </c>
      <c r="H11" s="13"/>
    </row>
    <row r="12" spans="1:8" ht="124.5">
      <c r="A12" s="1">
        <f t="shared" si="1"/>
        <v>10</v>
      </c>
      <c r="B12" s="1" t="s">
        <v>116</v>
      </c>
      <c r="C12" s="1" t="s">
        <v>127</v>
      </c>
      <c r="D12" s="1" t="s">
        <v>128</v>
      </c>
      <c r="E12" s="5">
        <v>742.92</v>
      </c>
      <c r="F12" s="13"/>
      <c r="G12" s="14">
        <f t="shared" si="0"/>
        <v>0</v>
      </c>
      <c r="H12" s="13"/>
    </row>
    <row r="13" spans="1:8" ht="124.5">
      <c r="A13" s="1">
        <f t="shared" si="1"/>
        <v>11</v>
      </c>
      <c r="B13" s="1" t="s">
        <v>116</v>
      </c>
      <c r="C13" s="1" t="s">
        <v>129</v>
      </c>
      <c r="D13" s="1" t="s">
        <v>130</v>
      </c>
      <c r="E13" s="5">
        <v>742.92</v>
      </c>
      <c r="F13" s="13"/>
      <c r="G13" s="14">
        <f t="shared" si="0"/>
        <v>0</v>
      </c>
      <c r="H13" s="13"/>
    </row>
    <row r="14" spans="1:8" ht="124.5">
      <c r="A14" s="1">
        <f t="shared" si="1"/>
        <v>12</v>
      </c>
      <c r="B14" s="1" t="s">
        <v>116</v>
      </c>
      <c r="C14" s="1" t="s">
        <v>131</v>
      </c>
      <c r="D14" s="1" t="s">
        <v>132</v>
      </c>
      <c r="E14" s="5">
        <v>742.92</v>
      </c>
      <c r="F14" s="13"/>
      <c r="G14" s="14">
        <f t="shared" si="0"/>
        <v>0</v>
      </c>
      <c r="H14" s="13"/>
    </row>
    <row r="15" spans="1:8" ht="124.5">
      <c r="A15" s="1">
        <f t="shared" si="1"/>
        <v>13</v>
      </c>
      <c r="B15" s="1" t="s">
        <v>116</v>
      </c>
      <c r="C15" s="1" t="s">
        <v>133</v>
      </c>
      <c r="D15" s="1" t="s">
        <v>134</v>
      </c>
      <c r="E15" s="5">
        <v>742.92</v>
      </c>
      <c r="F15" s="13"/>
      <c r="G15" s="14">
        <f t="shared" si="0"/>
        <v>0</v>
      </c>
      <c r="H15" s="13"/>
    </row>
    <row r="16" spans="1:8" ht="30.75">
      <c r="A16" s="1">
        <f t="shared" si="1"/>
        <v>14</v>
      </c>
      <c r="B16" s="1" t="s">
        <v>135</v>
      </c>
      <c r="C16" s="1" t="s">
        <v>136</v>
      </c>
      <c r="D16" s="1" t="s">
        <v>137</v>
      </c>
      <c r="E16" s="5">
        <v>629.69</v>
      </c>
      <c r="F16" s="13"/>
      <c r="G16" s="14">
        <f t="shared" si="0"/>
        <v>0</v>
      </c>
      <c r="H16" s="13"/>
    </row>
    <row r="17" spans="1:8" ht="30.75">
      <c r="A17" s="1">
        <f t="shared" si="1"/>
        <v>15</v>
      </c>
      <c r="B17" s="1" t="s">
        <v>135</v>
      </c>
      <c r="C17" s="1" t="s">
        <v>138</v>
      </c>
      <c r="D17" s="1" t="s">
        <v>139</v>
      </c>
      <c r="E17" s="5">
        <v>629.69</v>
      </c>
      <c r="F17" s="13"/>
      <c r="G17" s="14">
        <f t="shared" si="0"/>
        <v>0</v>
      </c>
      <c r="H17" s="13"/>
    </row>
    <row r="18" spans="1:8" ht="15">
      <c r="A18" s="1">
        <f t="shared" si="1"/>
        <v>16</v>
      </c>
      <c r="B18" s="1" t="s">
        <v>140</v>
      </c>
      <c r="C18" s="1" t="s">
        <v>141</v>
      </c>
      <c r="D18" s="1" t="s">
        <v>140</v>
      </c>
      <c r="E18" s="5">
        <v>538.48</v>
      </c>
      <c r="F18" s="13"/>
      <c r="G18" s="14">
        <f t="shared" si="0"/>
        <v>0</v>
      </c>
      <c r="H18" s="13"/>
    </row>
    <row r="19" spans="1:8" ht="46.5">
      <c r="A19" s="1">
        <f t="shared" si="1"/>
        <v>17</v>
      </c>
      <c r="B19" s="1" t="s">
        <v>142</v>
      </c>
      <c r="C19" s="1" t="s">
        <v>143</v>
      </c>
      <c r="D19" s="1" t="s">
        <v>144</v>
      </c>
      <c r="E19" s="5">
        <v>416.26</v>
      </c>
      <c r="F19" s="13"/>
      <c r="G19" s="14">
        <f t="shared" si="0"/>
        <v>0</v>
      </c>
      <c r="H19" s="13"/>
    </row>
    <row r="20" spans="1:8" ht="63.75" customHeight="1">
      <c r="A20" s="1">
        <f t="shared" si="1"/>
        <v>18</v>
      </c>
      <c r="B20" s="1" t="s">
        <v>145</v>
      </c>
      <c r="C20" s="1" t="s">
        <v>146</v>
      </c>
      <c r="D20" s="1" t="s">
        <v>147</v>
      </c>
      <c r="E20" s="5">
        <v>696.26</v>
      </c>
      <c r="F20" s="13"/>
      <c r="G20" s="14">
        <f t="shared" si="0"/>
        <v>0</v>
      </c>
      <c r="H20" s="13"/>
    </row>
    <row r="21" spans="1:8" ht="48" customHeight="1">
      <c r="A21" s="1">
        <f t="shared" si="1"/>
        <v>19</v>
      </c>
      <c r="B21" s="1" t="s">
        <v>148</v>
      </c>
      <c r="C21" s="1" t="s">
        <v>36</v>
      </c>
      <c r="D21" s="1" t="s">
        <v>37</v>
      </c>
      <c r="E21" s="5">
        <v>653.15</v>
      </c>
      <c r="F21" s="13"/>
      <c r="G21" s="14">
        <f t="shared" si="0"/>
        <v>0</v>
      </c>
      <c r="H21" s="13"/>
    </row>
    <row r="22" spans="1:8" ht="32.25" customHeight="1">
      <c r="A22" s="1">
        <f t="shared" si="1"/>
        <v>20</v>
      </c>
      <c r="B22" s="1" t="s">
        <v>149</v>
      </c>
      <c r="C22" s="1" t="s">
        <v>150</v>
      </c>
      <c r="D22" s="1" t="s">
        <v>151</v>
      </c>
      <c r="E22" s="5">
        <v>589.67</v>
      </c>
      <c r="F22" s="13"/>
      <c r="G22" s="14">
        <f t="shared" si="0"/>
        <v>0</v>
      </c>
      <c r="H22" s="13"/>
    </row>
    <row r="23" spans="1:8" ht="48" customHeight="1">
      <c r="A23" s="1">
        <f t="shared" si="1"/>
        <v>21</v>
      </c>
      <c r="B23" s="1" t="s">
        <v>152</v>
      </c>
      <c r="C23" s="1" t="s">
        <v>153</v>
      </c>
      <c r="D23" s="1" t="s">
        <v>154</v>
      </c>
      <c r="E23" s="5">
        <v>526.19</v>
      </c>
      <c r="F23" s="13"/>
      <c r="G23" s="14">
        <f t="shared" si="0"/>
        <v>0</v>
      </c>
      <c r="H23" s="13"/>
    </row>
    <row r="24" spans="1:8" ht="48" customHeight="1">
      <c r="A24" s="1">
        <f t="shared" si="1"/>
        <v>22</v>
      </c>
      <c r="B24" s="1" t="s">
        <v>155</v>
      </c>
      <c r="C24" s="1" t="s">
        <v>156</v>
      </c>
      <c r="D24" s="1" t="s">
        <v>157</v>
      </c>
      <c r="E24" s="5">
        <v>246.93</v>
      </c>
      <c r="F24" s="13"/>
      <c r="G24" s="14">
        <f t="shared" si="0"/>
        <v>0</v>
      </c>
      <c r="H24" s="13"/>
    </row>
    <row r="25" spans="1:8" ht="16.5" customHeight="1">
      <c r="A25" s="1">
        <f t="shared" si="1"/>
        <v>23</v>
      </c>
      <c r="B25" s="1" t="s">
        <v>158</v>
      </c>
      <c r="C25" s="1" t="s">
        <v>159</v>
      </c>
      <c r="D25" s="1" t="s">
        <v>160</v>
      </c>
      <c r="E25" s="5">
        <v>246.93</v>
      </c>
      <c r="F25" s="13"/>
      <c r="G25" s="14">
        <f t="shared" si="0"/>
        <v>0</v>
      </c>
      <c r="H25" s="13"/>
    </row>
    <row r="26" spans="1:8" ht="93">
      <c r="A26" s="1">
        <f t="shared" si="1"/>
        <v>24</v>
      </c>
      <c r="B26" s="1" t="s">
        <v>161</v>
      </c>
      <c r="C26" s="1" t="s">
        <v>162</v>
      </c>
      <c r="D26" s="1" t="s">
        <v>163</v>
      </c>
      <c r="E26" s="5">
        <v>246.93</v>
      </c>
      <c r="F26" s="13"/>
      <c r="G26" s="14">
        <f t="shared" si="0"/>
        <v>0</v>
      </c>
      <c r="H26" s="13"/>
    </row>
    <row r="27" spans="1:8" ht="93">
      <c r="A27" s="1">
        <f t="shared" si="1"/>
        <v>25</v>
      </c>
      <c r="B27" s="1" t="s">
        <v>161</v>
      </c>
      <c r="C27" s="1" t="s">
        <v>164</v>
      </c>
      <c r="D27" s="1" t="s">
        <v>165</v>
      </c>
      <c r="E27" s="5">
        <v>246.93</v>
      </c>
      <c r="F27" s="13"/>
      <c r="G27" s="14">
        <f t="shared" si="0"/>
        <v>0</v>
      </c>
      <c r="H27" s="13"/>
    </row>
    <row r="28" spans="1:8" ht="93">
      <c r="A28" s="1">
        <f t="shared" si="1"/>
        <v>26</v>
      </c>
      <c r="B28" s="1" t="s">
        <v>161</v>
      </c>
      <c r="C28" s="1" t="s">
        <v>166</v>
      </c>
      <c r="D28" s="1" t="s">
        <v>167</v>
      </c>
      <c r="E28" s="5">
        <v>246.93</v>
      </c>
      <c r="F28" s="13"/>
      <c r="G28" s="14">
        <f t="shared" si="0"/>
        <v>0</v>
      </c>
      <c r="H28" s="13"/>
    </row>
    <row r="29" spans="1:8" ht="93">
      <c r="A29" s="1">
        <f t="shared" si="1"/>
        <v>27</v>
      </c>
      <c r="B29" s="1" t="s">
        <v>161</v>
      </c>
      <c r="C29" s="1" t="s">
        <v>168</v>
      </c>
      <c r="D29" s="1" t="s">
        <v>169</v>
      </c>
      <c r="E29" s="5">
        <v>246.93</v>
      </c>
      <c r="F29" s="13"/>
      <c r="G29" s="14">
        <f t="shared" si="0"/>
        <v>0</v>
      </c>
      <c r="H29" s="13"/>
    </row>
    <row r="30" spans="1:8" ht="32.25" customHeight="1">
      <c r="A30" s="1">
        <f t="shared" si="1"/>
        <v>28</v>
      </c>
      <c r="B30" s="1" t="s">
        <v>170</v>
      </c>
      <c r="C30" s="1" t="s">
        <v>171</v>
      </c>
      <c r="D30" s="1" t="s">
        <v>172</v>
      </c>
      <c r="E30" s="5">
        <v>283.18</v>
      </c>
      <c r="F30" s="13"/>
      <c r="G30" s="14">
        <f t="shared" si="0"/>
        <v>0</v>
      </c>
      <c r="H30" s="13"/>
    </row>
    <row r="31" spans="1:8" ht="32.25" customHeight="1">
      <c r="A31" s="1">
        <f t="shared" si="1"/>
        <v>29</v>
      </c>
      <c r="B31" s="1" t="s">
        <v>170</v>
      </c>
      <c r="C31" s="1" t="s">
        <v>173</v>
      </c>
      <c r="D31" s="1" t="s">
        <v>174</v>
      </c>
      <c r="E31" s="5">
        <v>283.18</v>
      </c>
      <c r="F31" s="13"/>
      <c r="G31" s="14">
        <f t="shared" si="0"/>
        <v>0</v>
      </c>
      <c r="H31" s="13"/>
    </row>
    <row r="32" spans="1:8" ht="48" customHeight="1">
      <c r="A32" s="1">
        <f t="shared" si="1"/>
        <v>30</v>
      </c>
      <c r="B32" s="1" t="s">
        <v>170</v>
      </c>
      <c r="C32" s="1" t="s">
        <v>175</v>
      </c>
      <c r="D32" s="1" t="s">
        <v>176</v>
      </c>
      <c r="E32" s="5">
        <v>283.18</v>
      </c>
      <c r="F32" s="13"/>
      <c r="G32" s="14">
        <f t="shared" si="0"/>
        <v>0</v>
      </c>
      <c r="H32" s="13"/>
    </row>
    <row r="33" spans="1:8" ht="48" customHeight="1">
      <c r="A33" s="1">
        <f t="shared" si="1"/>
        <v>31</v>
      </c>
      <c r="B33" s="1" t="s">
        <v>170</v>
      </c>
      <c r="C33" s="1" t="s">
        <v>177</v>
      </c>
      <c r="D33" s="1" t="s">
        <v>178</v>
      </c>
      <c r="E33" s="5">
        <v>283.18</v>
      </c>
      <c r="F33" s="13"/>
      <c r="G33" s="14">
        <f t="shared" si="0"/>
        <v>0</v>
      </c>
      <c r="H33" s="13"/>
    </row>
    <row r="34" spans="1:8" ht="79.5" customHeight="1">
      <c r="A34" s="1">
        <f t="shared" si="1"/>
        <v>32</v>
      </c>
      <c r="B34" s="1" t="s">
        <v>170</v>
      </c>
      <c r="C34" s="1" t="s">
        <v>179</v>
      </c>
      <c r="D34" s="1" t="s">
        <v>180</v>
      </c>
      <c r="E34" s="5">
        <v>283.18</v>
      </c>
      <c r="F34" s="13"/>
      <c r="G34" s="14">
        <f t="shared" si="0"/>
        <v>0</v>
      </c>
      <c r="H34" s="13"/>
    </row>
    <row r="35" spans="1:8" ht="79.5" customHeight="1">
      <c r="A35" s="1">
        <f t="shared" si="1"/>
        <v>33</v>
      </c>
      <c r="B35" s="1" t="s">
        <v>170</v>
      </c>
      <c r="C35" s="1" t="s">
        <v>181</v>
      </c>
      <c r="D35" s="1" t="s">
        <v>182</v>
      </c>
      <c r="E35" s="5">
        <v>283.18</v>
      </c>
      <c r="F35" s="13"/>
      <c r="G35" s="14">
        <f t="shared" si="0"/>
        <v>0</v>
      </c>
      <c r="H35" s="13"/>
    </row>
    <row r="36" spans="1:8" ht="48" customHeight="1">
      <c r="A36" s="1">
        <f t="shared" si="1"/>
        <v>34</v>
      </c>
      <c r="B36" s="1" t="s">
        <v>183</v>
      </c>
      <c r="C36" s="3" t="s">
        <v>184</v>
      </c>
      <c r="D36" s="1" t="s">
        <v>185</v>
      </c>
      <c r="E36" s="5">
        <v>390.76</v>
      </c>
      <c r="F36" s="13"/>
      <c r="G36" s="14">
        <f t="shared" si="0"/>
        <v>0</v>
      </c>
      <c r="H36" s="13"/>
    </row>
    <row r="37" spans="1:8" ht="48" customHeight="1">
      <c r="A37" s="1">
        <f t="shared" si="1"/>
        <v>35</v>
      </c>
      <c r="B37" s="1" t="s">
        <v>183</v>
      </c>
      <c r="C37" s="3" t="s">
        <v>186</v>
      </c>
      <c r="D37" s="1" t="s">
        <v>187</v>
      </c>
      <c r="E37" s="5">
        <v>390.76</v>
      </c>
      <c r="F37" s="13"/>
      <c r="G37" s="14">
        <f t="shared" si="0"/>
        <v>0</v>
      </c>
      <c r="H37" s="13"/>
    </row>
    <row r="38" spans="1:8" ht="63.75" customHeight="1">
      <c r="A38" s="1">
        <f t="shared" si="1"/>
        <v>36</v>
      </c>
      <c r="B38" s="1" t="s">
        <v>183</v>
      </c>
      <c r="C38" s="3" t="s">
        <v>188</v>
      </c>
      <c r="D38" s="1" t="s">
        <v>189</v>
      </c>
      <c r="E38" s="5">
        <v>219.55</v>
      </c>
      <c r="F38" s="13"/>
      <c r="G38" s="14">
        <f t="shared" si="0"/>
        <v>0</v>
      </c>
      <c r="H38" s="13"/>
    </row>
    <row r="39" spans="1:8" ht="48" customHeight="1">
      <c r="A39" s="1">
        <f t="shared" si="1"/>
        <v>37</v>
      </c>
      <c r="B39" s="1" t="s">
        <v>183</v>
      </c>
      <c r="C39" s="3" t="s">
        <v>190</v>
      </c>
      <c r="D39" s="1" t="s">
        <v>191</v>
      </c>
      <c r="E39" s="5">
        <v>219.55</v>
      </c>
      <c r="F39" s="13"/>
      <c r="G39" s="14">
        <f t="shared" si="0"/>
        <v>0</v>
      </c>
      <c r="H39" s="13"/>
    </row>
    <row r="40" spans="1:8" ht="48" customHeight="1">
      <c r="A40" s="1">
        <f t="shared" si="1"/>
        <v>38</v>
      </c>
      <c r="B40" s="1" t="s">
        <v>183</v>
      </c>
      <c r="C40" s="3" t="s">
        <v>192</v>
      </c>
      <c r="D40" s="1" t="s">
        <v>193</v>
      </c>
      <c r="E40" s="5">
        <v>390.76</v>
      </c>
      <c r="F40" s="13"/>
      <c r="G40" s="14">
        <f t="shared" si="0"/>
        <v>0</v>
      </c>
      <c r="H40" s="13"/>
    </row>
    <row r="41" spans="1:8" ht="32.25" customHeight="1">
      <c r="A41" s="1">
        <f t="shared" si="1"/>
        <v>39</v>
      </c>
      <c r="B41" s="1" t="s">
        <v>194</v>
      </c>
      <c r="C41" s="3" t="s">
        <v>195</v>
      </c>
      <c r="D41" s="1" t="s">
        <v>196</v>
      </c>
      <c r="E41" s="5">
        <v>480.31</v>
      </c>
      <c r="F41" s="13"/>
      <c r="G41" s="14">
        <f t="shared" si="0"/>
        <v>0</v>
      </c>
      <c r="H41" s="13"/>
    </row>
    <row r="42" spans="1:8" ht="48" customHeight="1">
      <c r="A42" s="1">
        <f t="shared" si="1"/>
        <v>40</v>
      </c>
      <c r="B42" s="1" t="s">
        <v>194</v>
      </c>
      <c r="C42" s="3" t="s">
        <v>197</v>
      </c>
      <c r="D42" s="1" t="s">
        <v>198</v>
      </c>
      <c r="E42" s="5">
        <v>480.31</v>
      </c>
      <c r="F42" s="13"/>
      <c r="G42" s="14">
        <f t="shared" si="0"/>
        <v>0</v>
      </c>
      <c r="H42" s="13"/>
    </row>
    <row r="43" spans="1:8" ht="32.25" customHeight="1">
      <c r="A43" s="1">
        <f t="shared" si="1"/>
        <v>41</v>
      </c>
      <c r="B43" s="1" t="s">
        <v>199</v>
      </c>
      <c r="C43" s="1" t="s">
        <v>200</v>
      </c>
      <c r="D43" s="1" t="s">
        <v>199</v>
      </c>
      <c r="E43" s="5">
        <v>439.53</v>
      </c>
      <c r="F43" s="13"/>
      <c r="G43" s="14">
        <f t="shared" si="0"/>
        <v>0</v>
      </c>
      <c r="H43" s="13"/>
    </row>
    <row r="44" spans="1:8" ht="48" customHeight="1">
      <c r="A44" s="1">
        <f t="shared" si="1"/>
        <v>42</v>
      </c>
      <c r="B44" s="1" t="s">
        <v>201</v>
      </c>
      <c r="C44" s="1" t="s">
        <v>202</v>
      </c>
      <c r="D44" s="1" t="s">
        <v>203</v>
      </c>
      <c r="E44" s="5">
        <v>371.57</v>
      </c>
      <c r="F44" s="13"/>
      <c r="G44" s="14">
        <f t="shared" si="0"/>
        <v>0</v>
      </c>
      <c r="H44" s="13"/>
    </row>
    <row r="45" spans="1:8" ht="63.75" customHeight="1">
      <c r="A45" s="1">
        <f t="shared" si="1"/>
        <v>43</v>
      </c>
      <c r="B45" s="1" t="s">
        <v>204</v>
      </c>
      <c r="C45" s="1" t="s">
        <v>205</v>
      </c>
      <c r="D45" s="1" t="s">
        <v>206</v>
      </c>
      <c r="E45" s="5">
        <v>492.38</v>
      </c>
      <c r="F45" s="13"/>
      <c r="G45" s="14">
        <f t="shared" si="0"/>
        <v>0</v>
      </c>
      <c r="H45" s="13"/>
    </row>
    <row r="46" spans="1:8" ht="62.25">
      <c r="A46" s="1">
        <f t="shared" si="1"/>
        <v>44</v>
      </c>
      <c r="B46" s="1" t="s">
        <v>204</v>
      </c>
      <c r="C46" s="1" t="s">
        <v>207</v>
      </c>
      <c r="D46" s="1" t="s">
        <v>208</v>
      </c>
      <c r="E46" s="5">
        <v>492.38</v>
      </c>
      <c r="F46" s="13"/>
      <c r="G46" s="14">
        <f t="shared" si="0"/>
        <v>0</v>
      </c>
      <c r="H46" s="13"/>
    </row>
    <row r="47" spans="1:8" ht="46.5">
      <c r="A47" s="1">
        <f t="shared" si="1"/>
        <v>45</v>
      </c>
      <c r="B47" s="1" t="s">
        <v>209</v>
      </c>
      <c r="C47" s="1" t="s">
        <v>210</v>
      </c>
      <c r="D47" s="1" t="s">
        <v>211</v>
      </c>
      <c r="E47" s="5">
        <v>1421.61</v>
      </c>
      <c r="F47" s="13"/>
      <c r="G47" s="14">
        <f t="shared" si="0"/>
        <v>0</v>
      </c>
      <c r="H47" s="13"/>
    </row>
    <row r="48" spans="1:8" ht="48" customHeight="1">
      <c r="A48" s="1">
        <f t="shared" si="1"/>
        <v>46</v>
      </c>
      <c r="B48" s="1" t="s">
        <v>212</v>
      </c>
      <c r="C48" s="1" t="s">
        <v>213</v>
      </c>
      <c r="D48" s="1" t="s">
        <v>214</v>
      </c>
      <c r="E48" s="5">
        <v>674.75</v>
      </c>
      <c r="F48" s="13"/>
      <c r="G48" s="14">
        <f t="shared" si="0"/>
        <v>0</v>
      </c>
      <c r="H48" s="13"/>
    </row>
    <row r="49" spans="1:8" ht="30.75">
      <c r="A49" s="1">
        <f t="shared" si="1"/>
        <v>47</v>
      </c>
      <c r="B49" s="1" t="s">
        <v>212</v>
      </c>
      <c r="C49" s="1" t="s">
        <v>215</v>
      </c>
      <c r="D49" s="1" t="s">
        <v>216</v>
      </c>
      <c r="E49" s="5">
        <v>674.75</v>
      </c>
      <c r="F49" s="13"/>
      <c r="G49" s="14">
        <f t="shared" si="0"/>
        <v>0</v>
      </c>
      <c r="H49" s="13"/>
    </row>
    <row r="50" spans="1:8" ht="32.25" customHeight="1">
      <c r="A50" s="1">
        <f t="shared" si="1"/>
        <v>48</v>
      </c>
      <c r="B50" s="1" t="s">
        <v>217</v>
      </c>
      <c r="C50" s="1" t="s">
        <v>218</v>
      </c>
      <c r="D50" s="1" t="s">
        <v>217</v>
      </c>
      <c r="E50" s="5">
        <v>682.96</v>
      </c>
      <c r="F50" s="13"/>
      <c r="G50" s="14">
        <f t="shared" si="0"/>
        <v>0</v>
      </c>
      <c r="H50" s="13"/>
    </row>
    <row r="51" spans="1:8" ht="46.5">
      <c r="A51" s="1">
        <f t="shared" si="1"/>
        <v>49</v>
      </c>
      <c r="B51" s="1" t="s">
        <v>219</v>
      </c>
      <c r="C51" s="1" t="s">
        <v>220</v>
      </c>
      <c r="D51" s="1" t="s">
        <v>221</v>
      </c>
      <c r="E51" s="5">
        <v>674.75</v>
      </c>
      <c r="F51" s="13"/>
      <c r="G51" s="14">
        <f t="shared" si="0"/>
        <v>0</v>
      </c>
      <c r="H51" s="13"/>
    </row>
    <row r="52" spans="1:8" ht="46.5">
      <c r="A52" s="1">
        <f t="shared" si="1"/>
        <v>50</v>
      </c>
      <c r="B52" s="1" t="s">
        <v>219</v>
      </c>
      <c r="C52" s="1" t="s">
        <v>222</v>
      </c>
      <c r="D52" s="1" t="s">
        <v>223</v>
      </c>
      <c r="E52" s="5">
        <v>674.75</v>
      </c>
      <c r="F52" s="13"/>
      <c r="G52" s="14">
        <f t="shared" si="0"/>
        <v>0</v>
      </c>
      <c r="H52" s="13"/>
    </row>
    <row r="53" spans="1:8" ht="79.5" customHeight="1">
      <c r="A53" s="1">
        <f t="shared" si="1"/>
        <v>51</v>
      </c>
      <c r="B53" s="1" t="s">
        <v>224</v>
      </c>
      <c r="C53" s="1" t="s">
        <v>225</v>
      </c>
      <c r="D53" s="1" t="s">
        <v>226</v>
      </c>
      <c r="E53" s="5">
        <v>855.88</v>
      </c>
      <c r="F53" s="13"/>
      <c r="G53" s="14">
        <f t="shared" si="0"/>
        <v>0</v>
      </c>
      <c r="H53" s="13"/>
    </row>
    <row r="54" spans="1:8" ht="63.75" customHeight="1">
      <c r="A54" s="1">
        <f t="shared" si="1"/>
        <v>52</v>
      </c>
      <c r="B54" s="1" t="s">
        <v>224</v>
      </c>
      <c r="C54" s="1" t="s">
        <v>227</v>
      </c>
      <c r="D54" s="1" t="s">
        <v>228</v>
      </c>
      <c r="E54" s="5">
        <v>855.88</v>
      </c>
      <c r="F54" s="13"/>
      <c r="G54" s="14">
        <f t="shared" si="0"/>
        <v>0</v>
      </c>
      <c r="H54" s="13"/>
    </row>
    <row r="55" spans="1:8" ht="30.75">
      <c r="A55" s="1">
        <f t="shared" si="1"/>
        <v>53</v>
      </c>
      <c r="B55" s="1" t="s">
        <v>229</v>
      </c>
      <c r="C55" s="1" t="s">
        <v>230</v>
      </c>
      <c r="D55" s="1" t="s">
        <v>231</v>
      </c>
      <c r="E55" s="5">
        <v>413.52</v>
      </c>
      <c r="F55" s="13"/>
      <c r="G55" s="14">
        <f t="shared" si="0"/>
        <v>0</v>
      </c>
      <c r="H55" s="13"/>
    </row>
    <row r="56" spans="1:8" ht="30.75">
      <c r="A56" s="1">
        <f t="shared" si="1"/>
        <v>54</v>
      </c>
      <c r="B56" s="1" t="s">
        <v>232</v>
      </c>
      <c r="C56" s="1" t="s">
        <v>233</v>
      </c>
      <c r="D56" s="1" t="s">
        <v>232</v>
      </c>
      <c r="E56" s="5">
        <v>1050.94</v>
      </c>
      <c r="F56" s="13"/>
      <c r="G56" s="14">
        <f t="shared" si="0"/>
        <v>0</v>
      </c>
      <c r="H56" s="13"/>
    </row>
    <row r="57" spans="1:8" ht="95.25" customHeight="1">
      <c r="A57" s="1">
        <f t="shared" si="1"/>
        <v>55</v>
      </c>
      <c r="B57" s="1" t="s">
        <v>232</v>
      </c>
      <c r="C57" s="1" t="s">
        <v>234</v>
      </c>
      <c r="D57" s="1" t="s">
        <v>235</v>
      </c>
      <c r="E57" s="5">
        <v>1050.94</v>
      </c>
      <c r="F57" s="13"/>
      <c r="G57" s="14">
        <f t="shared" si="0"/>
        <v>0</v>
      </c>
      <c r="H57" s="13"/>
    </row>
    <row r="58" spans="1:8" ht="111" customHeight="1">
      <c r="A58" s="1">
        <f t="shared" si="1"/>
        <v>56</v>
      </c>
      <c r="B58" s="1" t="s">
        <v>232</v>
      </c>
      <c r="C58" s="1" t="s">
        <v>236</v>
      </c>
      <c r="D58" s="1" t="s">
        <v>237</v>
      </c>
      <c r="E58" s="5">
        <v>1050.94</v>
      </c>
      <c r="F58" s="13"/>
      <c r="G58" s="14">
        <f t="shared" si="0"/>
        <v>0</v>
      </c>
      <c r="H58" s="13"/>
    </row>
    <row r="59" spans="1:8" ht="15">
      <c r="A59" s="1">
        <f t="shared" si="1"/>
        <v>57</v>
      </c>
      <c r="B59" s="1" t="s">
        <v>238</v>
      </c>
      <c r="C59" s="1" t="s">
        <v>239</v>
      </c>
      <c r="D59" s="1" t="s">
        <v>238</v>
      </c>
      <c r="E59" s="5">
        <v>631.35</v>
      </c>
      <c r="F59" s="13"/>
      <c r="G59" s="14">
        <f t="shared" si="0"/>
        <v>0</v>
      </c>
      <c r="H59" s="13"/>
    </row>
    <row r="60" spans="1:8" ht="46.5">
      <c r="A60" s="1">
        <f t="shared" si="1"/>
        <v>58</v>
      </c>
      <c r="B60" s="1" t="s">
        <v>240</v>
      </c>
      <c r="C60" s="1" t="s">
        <v>241</v>
      </c>
      <c r="D60" s="1" t="s">
        <v>242</v>
      </c>
      <c r="E60" s="5">
        <v>589.67</v>
      </c>
      <c r="F60" s="13"/>
      <c r="G60" s="14">
        <f t="shared" si="0"/>
        <v>0</v>
      </c>
      <c r="H60" s="13"/>
    </row>
    <row r="61" spans="1:8" ht="46.5">
      <c r="A61" s="1">
        <f t="shared" si="1"/>
        <v>59</v>
      </c>
      <c r="B61" s="1" t="s">
        <v>240</v>
      </c>
      <c r="C61" s="1" t="s">
        <v>243</v>
      </c>
      <c r="D61" s="1" t="s">
        <v>244</v>
      </c>
      <c r="E61" s="5">
        <v>589.67</v>
      </c>
      <c r="F61" s="13"/>
      <c r="G61" s="14">
        <f t="shared" si="0"/>
        <v>0</v>
      </c>
      <c r="H61" s="13"/>
    </row>
    <row r="62" spans="1:8" ht="32.25" customHeight="1">
      <c r="A62" s="1">
        <f t="shared" si="1"/>
        <v>60</v>
      </c>
      <c r="B62" s="1" t="s">
        <v>245</v>
      </c>
      <c r="C62" s="1" t="s">
        <v>246</v>
      </c>
      <c r="D62" s="1" t="s">
        <v>247</v>
      </c>
      <c r="E62" s="5">
        <v>371.57</v>
      </c>
      <c r="F62" s="13"/>
      <c r="G62" s="14">
        <f t="shared" si="0"/>
        <v>0</v>
      </c>
      <c r="H62" s="13"/>
    </row>
    <row r="63" spans="1:8" ht="48" customHeight="1">
      <c r="A63" s="1">
        <f aca="true" t="shared" si="2" ref="A63:A123">A62+1</f>
        <v>61</v>
      </c>
      <c r="B63" s="1" t="s">
        <v>254</v>
      </c>
      <c r="C63" s="1" t="s">
        <v>248</v>
      </c>
      <c r="D63" s="1" t="s">
        <v>249</v>
      </c>
      <c r="E63" s="5">
        <v>480.31</v>
      </c>
      <c r="F63" s="13"/>
      <c r="G63" s="14">
        <f t="shared" si="0"/>
        <v>0</v>
      </c>
      <c r="H63" s="13"/>
    </row>
    <row r="64" spans="1:8" ht="32.25" customHeight="1">
      <c r="A64" s="1">
        <f t="shared" si="2"/>
        <v>62</v>
      </c>
      <c r="B64" s="1" t="s">
        <v>245</v>
      </c>
      <c r="C64" s="1" t="s">
        <v>250</v>
      </c>
      <c r="D64" s="1" t="s">
        <v>251</v>
      </c>
      <c r="E64" s="5">
        <v>371.57</v>
      </c>
      <c r="F64" s="13"/>
      <c r="G64" s="14">
        <f t="shared" si="0"/>
        <v>0</v>
      </c>
      <c r="H64" s="13"/>
    </row>
    <row r="65" spans="1:8" ht="32.25" customHeight="1">
      <c r="A65" s="1">
        <f t="shared" si="2"/>
        <v>63</v>
      </c>
      <c r="B65" s="1" t="s">
        <v>245</v>
      </c>
      <c r="C65" s="1" t="s">
        <v>252</v>
      </c>
      <c r="D65" s="1" t="s">
        <v>253</v>
      </c>
      <c r="E65" s="5">
        <v>371.57</v>
      </c>
      <c r="F65" s="13"/>
      <c r="G65" s="14">
        <f t="shared" si="0"/>
        <v>0</v>
      </c>
      <c r="H65" s="13"/>
    </row>
    <row r="66" spans="1:8" ht="48" customHeight="1">
      <c r="A66" s="1">
        <f t="shared" si="2"/>
        <v>64</v>
      </c>
      <c r="B66" s="1" t="s">
        <v>254</v>
      </c>
      <c r="C66" s="1" t="s">
        <v>255</v>
      </c>
      <c r="D66" s="1" t="s">
        <v>256</v>
      </c>
      <c r="E66" s="5">
        <v>480.31</v>
      </c>
      <c r="F66" s="13"/>
      <c r="G66" s="14">
        <f t="shared" si="0"/>
        <v>0</v>
      </c>
      <c r="H66" s="13"/>
    </row>
    <row r="67" spans="1:8" ht="48" customHeight="1">
      <c r="A67" s="1">
        <f t="shared" si="2"/>
        <v>65</v>
      </c>
      <c r="B67" s="1" t="s">
        <v>254</v>
      </c>
      <c r="C67" s="1" t="s">
        <v>257</v>
      </c>
      <c r="D67" s="1" t="s">
        <v>258</v>
      </c>
      <c r="E67" s="5">
        <v>480.31</v>
      </c>
      <c r="F67" s="13"/>
      <c r="G67" s="14">
        <f aca="true" t="shared" si="3" ref="G67:G130">E67*F67</f>
        <v>0</v>
      </c>
      <c r="H67" s="13"/>
    </row>
    <row r="68" spans="1:8" ht="46.5">
      <c r="A68" s="1">
        <f t="shared" si="2"/>
        <v>66</v>
      </c>
      <c r="B68" s="1" t="s">
        <v>259</v>
      </c>
      <c r="C68" s="1" t="s">
        <v>260</v>
      </c>
      <c r="D68" s="1" t="s">
        <v>261</v>
      </c>
      <c r="E68" s="5">
        <v>193.54</v>
      </c>
      <c r="F68" s="13"/>
      <c r="G68" s="14">
        <f t="shared" si="3"/>
        <v>0</v>
      </c>
      <c r="H68" s="13"/>
    </row>
    <row r="69" spans="1:8" ht="46.5">
      <c r="A69" s="1">
        <f t="shared" si="2"/>
        <v>67</v>
      </c>
      <c r="B69" s="1" t="s">
        <v>259</v>
      </c>
      <c r="C69" s="1" t="s">
        <v>262</v>
      </c>
      <c r="D69" s="1" t="s">
        <v>263</v>
      </c>
      <c r="E69" s="5">
        <v>193.54</v>
      </c>
      <c r="F69" s="13"/>
      <c r="G69" s="14">
        <f t="shared" si="3"/>
        <v>0</v>
      </c>
      <c r="H69" s="13"/>
    </row>
    <row r="70" spans="1:8" ht="62.25">
      <c r="A70" s="1">
        <f t="shared" si="2"/>
        <v>68</v>
      </c>
      <c r="B70" s="1" t="s">
        <v>264</v>
      </c>
      <c r="C70" s="1" t="s">
        <v>265</v>
      </c>
      <c r="D70" s="1" t="s">
        <v>266</v>
      </c>
      <c r="E70" s="5">
        <v>808.68</v>
      </c>
      <c r="F70" s="13"/>
      <c r="G70" s="14">
        <f t="shared" si="3"/>
        <v>0</v>
      </c>
      <c r="H70" s="13"/>
    </row>
    <row r="71" spans="1:8" ht="46.5">
      <c r="A71" s="1">
        <f t="shared" si="2"/>
        <v>69</v>
      </c>
      <c r="B71" s="1" t="s">
        <v>264</v>
      </c>
      <c r="C71" s="1" t="s">
        <v>267</v>
      </c>
      <c r="D71" s="1" t="s">
        <v>268</v>
      </c>
      <c r="E71" s="5">
        <v>808.68</v>
      </c>
      <c r="F71" s="13"/>
      <c r="G71" s="14">
        <f t="shared" si="3"/>
        <v>0</v>
      </c>
      <c r="H71" s="13"/>
    </row>
    <row r="72" spans="1:8" ht="46.5">
      <c r="A72" s="1">
        <f t="shared" si="2"/>
        <v>70</v>
      </c>
      <c r="B72" s="1" t="s">
        <v>264</v>
      </c>
      <c r="C72" s="1" t="s">
        <v>269</v>
      </c>
      <c r="D72" s="1" t="s">
        <v>270</v>
      </c>
      <c r="E72" s="5">
        <v>808.68</v>
      </c>
      <c r="F72" s="13"/>
      <c r="G72" s="14">
        <f t="shared" si="3"/>
        <v>0</v>
      </c>
      <c r="H72" s="13"/>
    </row>
    <row r="73" spans="1:8" ht="78">
      <c r="A73" s="1">
        <f t="shared" si="2"/>
        <v>71</v>
      </c>
      <c r="B73" s="1" t="s">
        <v>264</v>
      </c>
      <c r="C73" s="1" t="s">
        <v>271</v>
      </c>
      <c r="D73" s="1" t="s">
        <v>272</v>
      </c>
      <c r="E73" s="5">
        <v>808.68</v>
      </c>
      <c r="F73" s="13"/>
      <c r="G73" s="14">
        <f t="shared" si="3"/>
        <v>0</v>
      </c>
      <c r="H73" s="13"/>
    </row>
    <row r="74" spans="1:8" ht="46.5">
      <c r="A74" s="1">
        <f t="shared" si="2"/>
        <v>72</v>
      </c>
      <c r="B74" s="1" t="s">
        <v>264</v>
      </c>
      <c r="C74" s="1" t="s">
        <v>273</v>
      </c>
      <c r="D74" s="1" t="s">
        <v>274</v>
      </c>
      <c r="E74" s="5">
        <v>808.68</v>
      </c>
      <c r="F74" s="13"/>
      <c r="G74" s="14">
        <f t="shared" si="3"/>
        <v>0</v>
      </c>
      <c r="H74" s="13"/>
    </row>
    <row r="75" spans="1:8" ht="63" customHeight="1">
      <c r="A75" s="1">
        <f t="shared" si="2"/>
        <v>73</v>
      </c>
      <c r="B75" s="1" t="s">
        <v>264</v>
      </c>
      <c r="C75" s="1" t="s">
        <v>275</v>
      </c>
      <c r="D75" s="1" t="s">
        <v>276</v>
      </c>
      <c r="E75" s="5">
        <v>808.68</v>
      </c>
      <c r="F75" s="13"/>
      <c r="G75" s="14">
        <f t="shared" si="3"/>
        <v>0</v>
      </c>
      <c r="H75" s="13"/>
    </row>
    <row r="76" spans="1:8" ht="62.25">
      <c r="A76" s="1">
        <f t="shared" si="2"/>
        <v>74</v>
      </c>
      <c r="B76" s="1" t="s">
        <v>277</v>
      </c>
      <c r="C76" s="1" t="s">
        <v>278</v>
      </c>
      <c r="D76" s="1" t="s">
        <v>279</v>
      </c>
      <c r="E76" s="5">
        <v>162.44</v>
      </c>
      <c r="F76" s="13"/>
      <c r="G76" s="14">
        <f t="shared" si="3"/>
        <v>0</v>
      </c>
      <c r="H76" s="13"/>
    </row>
    <row r="77" spans="1:8" ht="46.5">
      <c r="A77" s="1">
        <f t="shared" si="2"/>
        <v>75</v>
      </c>
      <c r="B77" s="1" t="s">
        <v>280</v>
      </c>
      <c r="C77" s="1" t="s">
        <v>281</v>
      </c>
      <c r="D77" s="1" t="s">
        <v>280</v>
      </c>
      <c r="E77" s="5">
        <v>649.77</v>
      </c>
      <c r="F77" s="13"/>
      <c r="G77" s="14">
        <f t="shared" si="3"/>
        <v>0</v>
      </c>
      <c r="H77" s="13"/>
    </row>
    <row r="78" spans="1:8" ht="62.25">
      <c r="A78" s="1">
        <f t="shared" si="2"/>
        <v>76</v>
      </c>
      <c r="B78" s="1" t="s">
        <v>282</v>
      </c>
      <c r="C78" s="1" t="s">
        <v>283</v>
      </c>
      <c r="D78" s="1" t="s">
        <v>282</v>
      </c>
      <c r="E78" s="5">
        <v>649.77</v>
      </c>
      <c r="F78" s="13"/>
      <c r="G78" s="14">
        <f t="shared" si="3"/>
        <v>0</v>
      </c>
      <c r="H78" s="13"/>
    </row>
    <row r="79" spans="1:8" ht="78">
      <c r="A79" s="1">
        <f t="shared" si="2"/>
        <v>77</v>
      </c>
      <c r="B79" s="1" t="s">
        <v>284</v>
      </c>
      <c r="C79" s="3" t="s">
        <v>188</v>
      </c>
      <c r="D79" s="1" t="s">
        <v>189</v>
      </c>
      <c r="E79" s="5">
        <v>219.55</v>
      </c>
      <c r="F79" s="13"/>
      <c r="G79" s="14">
        <f t="shared" si="3"/>
        <v>0</v>
      </c>
      <c r="H79" s="13"/>
    </row>
    <row r="80" spans="1:8" ht="59.25" customHeight="1">
      <c r="A80" s="1">
        <f t="shared" si="2"/>
        <v>78</v>
      </c>
      <c r="B80" s="1" t="s">
        <v>285</v>
      </c>
      <c r="C80" s="1" t="s">
        <v>286</v>
      </c>
      <c r="D80" s="1" t="s">
        <v>285</v>
      </c>
      <c r="E80" s="5">
        <v>965.45</v>
      </c>
      <c r="F80" s="13"/>
      <c r="G80" s="14">
        <f t="shared" si="3"/>
        <v>0</v>
      </c>
      <c r="H80" s="13"/>
    </row>
    <row r="81" spans="1:8" ht="46.5">
      <c r="A81" s="1">
        <f t="shared" si="2"/>
        <v>79</v>
      </c>
      <c r="B81" s="1" t="s">
        <v>287</v>
      </c>
      <c r="C81" s="1" t="s">
        <v>288</v>
      </c>
      <c r="D81" s="1" t="s">
        <v>287</v>
      </c>
      <c r="E81" s="5">
        <v>609.55</v>
      </c>
      <c r="F81" s="13"/>
      <c r="G81" s="14">
        <f t="shared" si="3"/>
        <v>0</v>
      </c>
      <c r="H81" s="13"/>
    </row>
    <row r="82" spans="1:8" ht="62.25">
      <c r="A82" s="1">
        <f t="shared" si="2"/>
        <v>80</v>
      </c>
      <c r="B82" s="1" t="s">
        <v>637</v>
      </c>
      <c r="C82" s="1" t="s">
        <v>289</v>
      </c>
      <c r="D82" s="1" t="s">
        <v>290</v>
      </c>
      <c r="E82" s="5">
        <v>519.43</v>
      </c>
      <c r="F82" s="13"/>
      <c r="G82" s="14">
        <f t="shared" si="3"/>
        <v>0</v>
      </c>
      <c r="H82" s="13"/>
    </row>
    <row r="83" spans="1:8" ht="62.25">
      <c r="A83" s="1">
        <f>A82+1</f>
        <v>81</v>
      </c>
      <c r="B83" s="1" t="s">
        <v>291</v>
      </c>
      <c r="C83" s="1" t="s">
        <v>292</v>
      </c>
      <c r="D83" s="1" t="s">
        <v>293</v>
      </c>
      <c r="E83" s="5">
        <v>519.43</v>
      </c>
      <c r="F83" s="13"/>
      <c r="G83" s="14">
        <f t="shared" si="3"/>
        <v>0</v>
      </c>
      <c r="H83" s="13"/>
    </row>
    <row r="84" spans="1:8" ht="46.5">
      <c r="A84" s="1">
        <f t="shared" si="2"/>
        <v>82</v>
      </c>
      <c r="B84" s="1" t="s">
        <v>291</v>
      </c>
      <c r="C84" s="1" t="s">
        <v>294</v>
      </c>
      <c r="D84" s="1" t="s">
        <v>638</v>
      </c>
      <c r="E84" s="5">
        <v>519.43</v>
      </c>
      <c r="F84" s="13"/>
      <c r="G84" s="14">
        <f t="shared" si="3"/>
        <v>0</v>
      </c>
      <c r="H84" s="13"/>
    </row>
    <row r="85" spans="1:8" ht="48" customHeight="1" hidden="1" thickBot="1">
      <c r="A85" s="1">
        <f t="shared" si="2"/>
        <v>83</v>
      </c>
      <c r="B85" s="1" t="s">
        <v>295</v>
      </c>
      <c r="C85" s="1" t="s">
        <v>296</v>
      </c>
      <c r="D85" s="1" t="s">
        <v>295</v>
      </c>
      <c r="E85" s="5">
        <v>444.84</v>
      </c>
      <c r="F85" s="13"/>
      <c r="G85" s="14">
        <f t="shared" si="3"/>
        <v>0</v>
      </c>
      <c r="H85" s="13"/>
    </row>
    <row r="86" spans="1:8" ht="62.25">
      <c r="A86" s="1">
        <f t="shared" si="2"/>
        <v>84</v>
      </c>
      <c r="B86" s="1" t="s">
        <v>297</v>
      </c>
      <c r="C86" s="1" t="s">
        <v>298</v>
      </c>
      <c r="D86" s="1" t="s">
        <v>299</v>
      </c>
      <c r="E86" s="5">
        <v>555.8</v>
      </c>
      <c r="F86" s="13"/>
      <c r="G86" s="14">
        <f t="shared" si="3"/>
        <v>0</v>
      </c>
      <c r="H86" s="13"/>
    </row>
    <row r="87" spans="1:8" ht="46.5">
      <c r="A87" s="1">
        <f t="shared" si="2"/>
        <v>85</v>
      </c>
      <c r="B87" s="1" t="s">
        <v>38</v>
      </c>
      <c r="C87" s="1" t="s">
        <v>40</v>
      </c>
      <c r="D87" s="1" t="s">
        <v>42</v>
      </c>
      <c r="E87" s="5">
        <v>444.84</v>
      </c>
      <c r="F87" s="13"/>
      <c r="G87" s="14">
        <f t="shared" si="3"/>
        <v>0</v>
      </c>
      <c r="H87" s="13"/>
    </row>
    <row r="88" spans="1:8" ht="55.5" customHeight="1">
      <c r="A88" s="1">
        <f t="shared" si="2"/>
        <v>86</v>
      </c>
      <c r="B88" s="1" t="s">
        <v>39</v>
      </c>
      <c r="C88" s="1" t="s">
        <v>41</v>
      </c>
      <c r="D88" s="1" t="s">
        <v>43</v>
      </c>
      <c r="E88" s="5">
        <v>444.84</v>
      </c>
      <c r="F88" s="13"/>
      <c r="G88" s="14">
        <f t="shared" si="3"/>
        <v>0</v>
      </c>
      <c r="H88" s="13"/>
    </row>
    <row r="89" spans="1:8" ht="78">
      <c r="A89" s="1">
        <f t="shared" si="2"/>
        <v>87</v>
      </c>
      <c r="B89" s="1" t="s">
        <v>300</v>
      </c>
      <c r="C89" s="1" t="s">
        <v>301</v>
      </c>
      <c r="D89" s="1" t="s">
        <v>300</v>
      </c>
      <c r="E89" s="5">
        <v>454.09</v>
      </c>
      <c r="F89" s="13"/>
      <c r="G89" s="14">
        <f t="shared" si="3"/>
        <v>0</v>
      </c>
      <c r="H89" s="13"/>
    </row>
    <row r="90" spans="1:8" ht="93">
      <c r="A90" s="1">
        <f t="shared" si="2"/>
        <v>88</v>
      </c>
      <c r="B90" s="1" t="s">
        <v>302</v>
      </c>
      <c r="C90" s="1" t="s">
        <v>303</v>
      </c>
      <c r="D90" s="1" t="s">
        <v>304</v>
      </c>
      <c r="E90" s="5">
        <v>273.03</v>
      </c>
      <c r="F90" s="13"/>
      <c r="G90" s="14">
        <f t="shared" si="3"/>
        <v>0</v>
      </c>
      <c r="H90" s="13"/>
    </row>
    <row r="91" spans="1:8" ht="108.75">
      <c r="A91" s="1">
        <f t="shared" si="2"/>
        <v>89</v>
      </c>
      <c r="B91" s="1" t="s">
        <v>305</v>
      </c>
      <c r="C91" s="1" t="s">
        <v>306</v>
      </c>
      <c r="D91" s="1" t="s">
        <v>307</v>
      </c>
      <c r="E91" s="5">
        <v>555.8</v>
      </c>
      <c r="F91" s="13"/>
      <c r="G91" s="14">
        <f t="shared" si="3"/>
        <v>0</v>
      </c>
      <c r="H91" s="13"/>
    </row>
    <row r="92" spans="1:8" ht="48" customHeight="1">
      <c r="A92" s="1">
        <f t="shared" si="2"/>
        <v>90</v>
      </c>
      <c r="B92" s="1" t="s">
        <v>308</v>
      </c>
      <c r="C92" s="1" t="s">
        <v>309</v>
      </c>
      <c r="D92" s="1" t="s">
        <v>308</v>
      </c>
      <c r="E92" s="5">
        <v>360.11</v>
      </c>
      <c r="F92" s="13"/>
      <c r="G92" s="14">
        <f t="shared" si="3"/>
        <v>0</v>
      </c>
      <c r="H92" s="13"/>
    </row>
    <row r="93" spans="1:8" ht="30.75">
      <c r="A93" s="1">
        <f t="shared" si="2"/>
        <v>91</v>
      </c>
      <c r="B93" s="1" t="s">
        <v>310</v>
      </c>
      <c r="C93" s="1" t="s">
        <v>311</v>
      </c>
      <c r="D93" s="1" t="s">
        <v>310</v>
      </c>
      <c r="E93" s="5">
        <v>283.18</v>
      </c>
      <c r="F93" s="13"/>
      <c r="G93" s="14">
        <f t="shared" si="3"/>
        <v>0</v>
      </c>
      <c r="H93" s="13"/>
    </row>
    <row r="94" spans="1:8" ht="46.5">
      <c r="A94" s="1">
        <f t="shared" si="2"/>
        <v>92</v>
      </c>
      <c r="B94" s="1" t="s">
        <v>312</v>
      </c>
      <c r="C94" s="1" t="s">
        <v>313</v>
      </c>
      <c r="D94" s="1" t="s">
        <v>312</v>
      </c>
      <c r="E94" s="5">
        <v>379.98</v>
      </c>
      <c r="F94" s="13"/>
      <c r="G94" s="14">
        <f t="shared" si="3"/>
        <v>0</v>
      </c>
      <c r="H94" s="13"/>
    </row>
    <row r="95" spans="1:8" ht="16.5" customHeight="1">
      <c r="A95" s="1">
        <f t="shared" si="2"/>
        <v>93</v>
      </c>
      <c r="B95" s="1" t="s">
        <v>314</v>
      </c>
      <c r="C95" s="1" t="s">
        <v>315</v>
      </c>
      <c r="D95" s="1" t="s">
        <v>314</v>
      </c>
      <c r="E95" s="5">
        <v>1050.94</v>
      </c>
      <c r="F95" s="13"/>
      <c r="G95" s="14">
        <f t="shared" si="3"/>
        <v>0</v>
      </c>
      <c r="H95" s="13"/>
    </row>
    <row r="96" spans="1:8" ht="63.75" customHeight="1" hidden="1" thickBot="1">
      <c r="A96" s="1">
        <f t="shared" si="2"/>
        <v>94</v>
      </c>
      <c r="B96" s="1" t="s">
        <v>316</v>
      </c>
      <c r="C96" s="1" t="s">
        <v>317</v>
      </c>
      <c r="D96" s="1" t="s">
        <v>318</v>
      </c>
      <c r="E96" s="5">
        <v>283.18</v>
      </c>
      <c r="F96" s="13"/>
      <c r="G96" s="14">
        <f t="shared" si="3"/>
        <v>0</v>
      </c>
      <c r="H96" s="13"/>
    </row>
    <row r="97" spans="1:8" ht="63.75" customHeight="1" hidden="1" thickBot="1">
      <c r="A97" s="1">
        <f t="shared" si="2"/>
        <v>95</v>
      </c>
      <c r="B97" s="1" t="s">
        <v>316</v>
      </c>
      <c r="C97" s="1" t="s">
        <v>319</v>
      </c>
      <c r="D97" s="1" t="s">
        <v>320</v>
      </c>
      <c r="E97" s="5">
        <v>283.18</v>
      </c>
      <c r="F97" s="13"/>
      <c r="G97" s="14">
        <f t="shared" si="3"/>
        <v>0</v>
      </c>
      <c r="H97" s="13"/>
    </row>
    <row r="98" spans="1:8" ht="32.25" customHeight="1">
      <c r="A98" s="1">
        <f t="shared" si="2"/>
        <v>96</v>
      </c>
      <c r="B98" s="1" t="s">
        <v>321</v>
      </c>
      <c r="C98" s="1" t="s">
        <v>322</v>
      </c>
      <c r="D98" s="1" t="s">
        <v>323</v>
      </c>
      <c r="E98" s="5">
        <v>538.48</v>
      </c>
      <c r="F98" s="13"/>
      <c r="G98" s="14">
        <f t="shared" si="3"/>
        <v>0</v>
      </c>
      <c r="H98" s="13"/>
    </row>
    <row r="99" spans="1:8" ht="46.5">
      <c r="A99" s="1">
        <f t="shared" si="2"/>
        <v>97</v>
      </c>
      <c r="B99" s="1" t="s">
        <v>324</v>
      </c>
      <c r="C99" s="1" t="s">
        <v>325</v>
      </c>
      <c r="D99" s="1" t="s">
        <v>326</v>
      </c>
      <c r="E99" s="5">
        <v>808.68</v>
      </c>
      <c r="F99" s="13"/>
      <c r="G99" s="14">
        <f t="shared" si="3"/>
        <v>0</v>
      </c>
      <c r="H99" s="13"/>
    </row>
    <row r="100" spans="1:8" ht="48" customHeight="1">
      <c r="A100" s="1">
        <f t="shared" si="2"/>
        <v>98</v>
      </c>
      <c r="B100" s="1" t="s">
        <v>327</v>
      </c>
      <c r="C100" s="1" t="s">
        <v>328</v>
      </c>
      <c r="D100" s="1" t="s">
        <v>329</v>
      </c>
      <c r="E100" s="5">
        <v>480.31</v>
      </c>
      <c r="F100" s="13"/>
      <c r="G100" s="14">
        <f t="shared" si="3"/>
        <v>0</v>
      </c>
      <c r="H100" s="13"/>
    </row>
    <row r="101" spans="1:8" ht="48" customHeight="1">
      <c r="A101" s="1">
        <f t="shared" si="2"/>
        <v>99</v>
      </c>
      <c r="B101" s="1" t="s">
        <v>330</v>
      </c>
      <c r="C101" s="1" t="s">
        <v>331</v>
      </c>
      <c r="D101" s="1" t="s">
        <v>332</v>
      </c>
      <c r="E101" s="5">
        <v>480.31</v>
      </c>
      <c r="F101" s="13"/>
      <c r="G101" s="14">
        <f t="shared" si="3"/>
        <v>0</v>
      </c>
      <c r="H101" s="13"/>
    </row>
    <row r="102" spans="1:8" ht="48" customHeight="1">
      <c r="A102" s="1">
        <f t="shared" si="2"/>
        <v>100</v>
      </c>
      <c r="B102" s="1" t="s">
        <v>333</v>
      </c>
      <c r="C102" s="1" t="s">
        <v>334</v>
      </c>
      <c r="D102" s="1" t="s">
        <v>333</v>
      </c>
      <c r="E102" s="5">
        <v>480.31</v>
      </c>
      <c r="F102" s="13"/>
      <c r="G102" s="14">
        <f t="shared" si="3"/>
        <v>0</v>
      </c>
      <c r="H102" s="13"/>
    </row>
    <row r="103" spans="1:8" ht="48" customHeight="1">
      <c r="A103" s="1">
        <f t="shared" si="2"/>
        <v>101</v>
      </c>
      <c r="B103" s="1" t="s">
        <v>335</v>
      </c>
      <c r="C103" s="1" t="s">
        <v>336</v>
      </c>
      <c r="D103" s="1" t="s">
        <v>335</v>
      </c>
      <c r="E103" s="5">
        <v>480.31</v>
      </c>
      <c r="F103" s="13"/>
      <c r="G103" s="14">
        <f t="shared" si="3"/>
        <v>0</v>
      </c>
      <c r="H103" s="13"/>
    </row>
    <row r="104" spans="1:8" ht="32.25" customHeight="1">
      <c r="A104" s="1">
        <f t="shared" si="2"/>
        <v>102</v>
      </c>
      <c r="B104" s="1" t="s">
        <v>337</v>
      </c>
      <c r="C104" s="1" t="s">
        <v>338</v>
      </c>
      <c r="D104" s="1" t="s">
        <v>339</v>
      </c>
      <c r="E104" s="5">
        <v>480.31</v>
      </c>
      <c r="F104" s="13"/>
      <c r="G104" s="14">
        <f t="shared" si="3"/>
        <v>0</v>
      </c>
      <c r="H104" s="13"/>
    </row>
    <row r="105" spans="1:8" ht="48" customHeight="1">
      <c r="A105" s="1">
        <f t="shared" si="2"/>
        <v>103</v>
      </c>
      <c r="B105" s="1" t="s">
        <v>340</v>
      </c>
      <c r="C105" s="1" t="s">
        <v>341</v>
      </c>
      <c r="D105" s="1" t="s">
        <v>340</v>
      </c>
      <c r="E105" s="5">
        <v>538.48</v>
      </c>
      <c r="F105" s="13"/>
      <c r="G105" s="14">
        <f t="shared" si="3"/>
        <v>0</v>
      </c>
      <c r="H105" s="13"/>
    </row>
    <row r="106" spans="1:8" ht="48" customHeight="1">
      <c r="A106" s="1">
        <f t="shared" si="2"/>
        <v>104</v>
      </c>
      <c r="B106" s="1" t="s">
        <v>342</v>
      </c>
      <c r="C106" s="1" t="s">
        <v>343</v>
      </c>
      <c r="D106" s="1" t="s">
        <v>342</v>
      </c>
      <c r="E106" s="5">
        <v>480.31</v>
      </c>
      <c r="F106" s="13"/>
      <c r="G106" s="14">
        <f t="shared" si="3"/>
        <v>0</v>
      </c>
      <c r="H106" s="13"/>
    </row>
    <row r="107" spans="1:8" ht="63.75" customHeight="1">
      <c r="A107" s="1">
        <f t="shared" si="2"/>
        <v>105</v>
      </c>
      <c r="B107" s="1" t="s">
        <v>344</v>
      </c>
      <c r="C107" s="1" t="s">
        <v>345</v>
      </c>
      <c r="D107" s="1" t="s">
        <v>346</v>
      </c>
      <c r="E107" s="5">
        <v>742.92</v>
      </c>
      <c r="F107" s="13"/>
      <c r="G107" s="14">
        <f t="shared" si="3"/>
        <v>0</v>
      </c>
      <c r="H107" s="13"/>
    </row>
    <row r="108" spans="1:8" ht="48" customHeight="1">
      <c r="A108" s="1">
        <f t="shared" si="2"/>
        <v>106</v>
      </c>
      <c r="B108" s="1" t="s">
        <v>347</v>
      </c>
      <c r="C108" s="1" t="s">
        <v>348</v>
      </c>
      <c r="D108" s="1" t="s">
        <v>349</v>
      </c>
      <c r="E108" s="5">
        <v>480.31</v>
      </c>
      <c r="F108" s="13"/>
      <c r="G108" s="14">
        <f t="shared" si="3"/>
        <v>0</v>
      </c>
      <c r="H108" s="13"/>
    </row>
    <row r="109" spans="1:8" ht="48" customHeight="1" hidden="1" thickBot="1">
      <c r="A109" s="1">
        <f t="shared" si="2"/>
        <v>107</v>
      </c>
      <c r="B109" s="1" t="s">
        <v>350</v>
      </c>
      <c r="C109" s="1" t="s">
        <v>351</v>
      </c>
      <c r="D109" s="1" t="s">
        <v>350</v>
      </c>
      <c r="E109" s="5">
        <v>480.31</v>
      </c>
      <c r="F109" s="13"/>
      <c r="G109" s="14">
        <f t="shared" si="3"/>
        <v>0</v>
      </c>
      <c r="H109" s="13"/>
    </row>
    <row r="110" spans="1:8" ht="48" customHeight="1">
      <c r="A110" s="1">
        <f t="shared" si="2"/>
        <v>108</v>
      </c>
      <c r="B110" s="1" t="s">
        <v>352</v>
      </c>
      <c r="C110" s="1" t="s">
        <v>353</v>
      </c>
      <c r="D110" s="1" t="s">
        <v>352</v>
      </c>
      <c r="E110" s="5">
        <v>480.31</v>
      </c>
      <c r="F110" s="13"/>
      <c r="G110" s="14">
        <f t="shared" si="3"/>
        <v>0</v>
      </c>
      <c r="H110" s="13"/>
    </row>
    <row r="111" spans="1:8" ht="48" customHeight="1">
      <c r="A111" s="1">
        <f t="shared" si="2"/>
        <v>109</v>
      </c>
      <c r="B111" s="1" t="s">
        <v>354</v>
      </c>
      <c r="C111" s="1" t="s">
        <v>355</v>
      </c>
      <c r="D111" s="1" t="s">
        <v>356</v>
      </c>
      <c r="E111" s="5">
        <v>480.31</v>
      </c>
      <c r="F111" s="13"/>
      <c r="G111" s="14">
        <f t="shared" si="3"/>
        <v>0</v>
      </c>
      <c r="H111" s="13"/>
    </row>
    <row r="112" spans="1:8" ht="48" customHeight="1">
      <c r="A112" s="1">
        <f t="shared" si="2"/>
        <v>110</v>
      </c>
      <c r="B112" s="1" t="s">
        <v>357</v>
      </c>
      <c r="C112" s="1" t="s">
        <v>358</v>
      </c>
      <c r="D112" s="1" t="s">
        <v>359</v>
      </c>
      <c r="E112" s="5">
        <v>480.31</v>
      </c>
      <c r="F112" s="13"/>
      <c r="G112" s="14">
        <f t="shared" si="3"/>
        <v>0</v>
      </c>
      <c r="H112" s="13"/>
    </row>
    <row r="113" spans="1:8" ht="79.5" customHeight="1">
      <c r="A113" s="1">
        <f t="shared" si="2"/>
        <v>111</v>
      </c>
      <c r="B113" s="1" t="s">
        <v>360</v>
      </c>
      <c r="C113" s="1" t="s">
        <v>44</v>
      </c>
      <c r="D113" s="1" t="s">
        <v>45</v>
      </c>
      <c r="E113" s="5">
        <v>259.72</v>
      </c>
      <c r="F113" s="13"/>
      <c r="G113" s="14">
        <f t="shared" si="3"/>
        <v>0</v>
      </c>
      <c r="H113" s="13"/>
    </row>
    <row r="114" spans="1:8" ht="16.5" customHeight="1">
      <c r="A114" s="1">
        <f t="shared" si="2"/>
        <v>112</v>
      </c>
      <c r="B114" s="1" t="s">
        <v>361</v>
      </c>
      <c r="C114" s="1" t="s">
        <v>362</v>
      </c>
      <c r="D114" s="1" t="s">
        <v>361</v>
      </c>
      <c r="E114" s="5">
        <v>297.5</v>
      </c>
      <c r="F114" s="13"/>
      <c r="G114" s="14">
        <f t="shared" si="3"/>
        <v>0</v>
      </c>
      <c r="H114" s="13"/>
    </row>
    <row r="115" spans="1:8" ht="48" customHeight="1">
      <c r="A115" s="1">
        <f t="shared" si="2"/>
        <v>113</v>
      </c>
      <c r="B115" s="1" t="s">
        <v>363</v>
      </c>
      <c r="C115" s="1" t="s">
        <v>364</v>
      </c>
      <c r="D115" s="1" t="s">
        <v>363</v>
      </c>
      <c r="E115" s="5">
        <v>480.31</v>
      </c>
      <c r="F115" s="13"/>
      <c r="G115" s="14">
        <f t="shared" si="3"/>
        <v>0</v>
      </c>
      <c r="H115" s="13"/>
    </row>
    <row r="116" spans="1:8" ht="32.25" customHeight="1" hidden="1" thickBot="1">
      <c r="A116" s="1">
        <f t="shared" si="2"/>
        <v>114</v>
      </c>
      <c r="B116" s="1" t="s">
        <v>365</v>
      </c>
      <c r="C116" s="1" t="s">
        <v>366</v>
      </c>
      <c r="D116" s="1" t="s">
        <v>367</v>
      </c>
      <c r="E116" s="5">
        <v>246.93</v>
      </c>
      <c r="F116" s="13"/>
      <c r="G116" s="14">
        <f t="shared" si="3"/>
        <v>0</v>
      </c>
      <c r="H116" s="13"/>
    </row>
    <row r="117" spans="1:8" ht="32.25" customHeight="1" hidden="1" thickBot="1">
      <c r="A117" s="1">
        <f t="shared" si="2"/>
        <v>115</v>
      </c>
      <c r="B117" s="1" t="s">
        <v>365</v>
      </c>
      <c r="C117" s="1" t="s">
        <v>368</v>
      </c>
      <c r="D117" s="1" t="s">
        <v>369</v>
      </c>
      <c r="E117" s="5">
        <v>246.93</v>
      </c>
      <c r="F117" s="13"/>
      <c r="G117" s="14">
        <f t="shared" si="3"/>
        <v>0</v>
      </c>
      <c r="H117" s="13"/>
    </row>
    <row r="118" spans="1:8" ht="32.25" customHeight="1" hidden="1" thickBot="1">
      <c r="A118" s="1">
        <f t="shared" si="2"/>
        <v>116</v>
      </c>
      <c r="B118" s="1" t="s">
        <v>365</v>
      </c>
      <c r="C118" s="1" t="s">
        <v>370</v>
      </c>
      <c r="D118" s="1" t="s">
        <v>371</v>
      </c>
      <c r="E118" s="5">
        <v>246.93</v>
      </c>
      <c r="F118" s="13"/>
      <c r="G118" s="14">
        <f t="shared" si="3"/>
        <v>0</v>
      </c>
      <c r="H118" s="13"/>
    </row>
    <row r="119" spans="1:8" ht="32.25" customHeight="1" hidden="1" thickBot="1">
      <c r="A119" s="1">
        <f t="shared" si="2"/>
        <v>117</v>
      </c>
      <c r="B119" s="1" t="s">
        <v>372</v>
      </c>
      <c r="C119" s="1" t="s">
        <v>373</v>
      </c>
      <c r="D119" s="1" t="s">
        <v>374</v>
      </c>
      <c r="E119" s="5">
        <v>246.93</v>
      </c>
      <c r="F119" s="13"/>
      <c r="G119" s="14">
        <f t="shared" si="3"/>
        <v>0</v>
      </c>
      <c r="H119" s="13"/>
    </row>
    <row r="120" spans="1:8" ht="32.25" customHeight="1" hidden="1" thickBot="1">
      <c r="A120" s="1">
        <f t="shared" si="2"/>
        <v>118</v>
      </c>
      <c r="B120" s="1" t="s">
        <v>375</v>
      </c>
      <c r="C120" s="1" t="s">
        <v>376</v>
      </c>
      <c r="D120" s="1" t="s">
        <v>375</v>
      </c>
      <c r="E120" s="5">
        <v>589.67</v>
      </c>
      <c r="F120" s="13"/>
      <c r="G120" s="14">
        <f t="shared" si="3"/>
        <v>0</v>
      </c>
      <c r="H120" s="13"/>
    </row>
    <row r="121" spans="1:8" ht="79.5" customHeight="1" hidden="1" thickBot="1">
      <c r="A121" s="1">
        <f t="shared" si="2"/>
        <v>119</v>
      </c>
      <c r="B121" s="1" t="s">
        <v>375</v>
      </c>
      <c r="C121" s="1" t="s">
        <v>377</v>
      </c>
      <c r="D121" s="1" t="s">
        <v>378</v>
      </c>
      <c r="E121" s="5">
        <v>589.67</v>
      </c>
      <c r="F121" s="13"/>
      <c r="G121" s="14">
        <f t="shared" si="3"/>
        <v>0</v>
      </c>
      <c r="H121" s="13"/>
    </row>
    <row r="122" spans="1:8" ht="48" customHeight="1" hidden="1" thickBot="1">
      <c r="A122" s="1">
        <f t="shared" si="2"/>
        <v>120</v>
      </c>
      <c r="B122" s="1" t="s">
        <v>379</v>
      </c>
      <c r="C122" s="1" t="s">
        <v>380</v>
      </c>
      <c r="D122" s="1" t="s">
        <v>381</v>
      </c>
      <c r="E122" s="5">
        <v>742.92</v>
      </c>
      <c r="F122" s="13"/>
      <c r="G122" s="14">
        <f t="shared" si="3"/>
        <v>0</v>
      </c>
      <c r="H122" s="13"/>
    </row>
    <row r="123" spans="1:8" ht="63.75" customHeight="1" hidden="1" thickBot="1">
      <c r="A123" s="1">
        <f t="shared" si="2"/>
        <v>121</v>
      </c>
      <c r="B123" s="1" t="s">
        <v>382</v>
      </c>
      <c r="C123" s="1" t="s">
        <v>383</v>
      </c>
      <c r="D123" s="1" t="s">
        <v>384</v>
      </c>
      <c r="E123" s="5">
        <v>742.92</v>
      </c>
      <c r="F123" s="13"/>
      <c r="G123" s="14">
        <f t="shared" si="3"/>
        <v>0</v>
      </c>
      <c r="H123" s="13"/>
    </row>
    <row r="124" spans="1:8" ht="63.75" customHeight="1" hidden="1" thickBot="1">
      <c r="A124" s="1">
        <f aca="true" t="shared" si="4" ref="A124:A141">A123+1</f>
        <v>122</v>
      </c>
      <c r="B124" s="1" t="s">
        <v>382</v>
      </c>
      <c r="C124" s="1" t="s">
        <v>385</v>
      </c>
      <c r="D124" s="1" t="s">
        <v>386</v>
      </c>
      <c r="E124" s="5">
        <v>742.92</v>
      </c>
      <c r="F124" s="13"/>
      <c r="G124" s="14">
        <f t="shared" si="3"/>
        <v>0</v>
      </c>
      <c r="H124" s="13"/>
    </row>
    <row r="125" spans="1:8" ht="63.75" customHeight="1" hidden="1" thickBot="1">
      <c r="A125" s="1">
        <f t="shared" si="4"/>
        <v>123</v>
      </c>
      <c r="B125" s="1" t="s">
        <v>382</v>
      </c>
      <c r="C125" s="1" t="s">
        <v>387</v>
      </c>
      <c r="D125" s="1" t="s">
        <v>388</v>
      </c>
      <c r="E125" s="5">
        <v>742.92</v>
      </c>
      <c r="F125" s="13"/>
      <c r="G125" s="14">
        <f t="shared" si="3"/>
        <v>0</v>
      </c>
      <c r="H125" s="13"/>
    </row>
    <row r="126" spans="1:8" ht="63.75" customHeight="1" hidden="1" thickBot="1">
      <c r="A126" s="1">
        <f t="shared" si="4"/>
        <v>124</v>
      </c>
      <c r="B126" s="1" t="s">
        <v>382</v>
      </c>
      <c r="C126" s="1" t="s">
        <v>389</v>
      </c>
      <c r="D126" s="1" t="s">
        <v>390</v>
      </c>
      <c r="E126" s="5">
        <v>742.92</v>
      </c>
      <c r="F126" s="13"/>
      <c r="G126" s="14">
        <f t="shared" si="3"/>
        <v>0</v>
      </c>
      <c r="H126" s="13"/>
    </row>
    <row r="127" spans="1:8" ht="63.75" customHeight="1" hidden="1" thickBot="1">
      <c r="A127" s="1">
        <f t="shared" si="4"/>
        <v>125</v>
      </c>
      <c r="B127" s="1" t="s">
        <v>382</v>
      </c>
      <c r="C127" s="1" t="s">
        <v>391</v>
      </c>
      <c r="D127" s="1" t="s">
        <v>392</v>
      </c>
      <c r="E127" s="5">
        <v>742.92</v>
      </c>
      <c r="F127" s="13"/>
      <c r="G127" s="14">
        <f t="shared" si="3"/>
        <v>0</v>
      </c>
      <c r="H127" s="13"/>
    </row>
    <row r="128" spans="1:8" ht="63.75" customHeight="1" hidden="1" thickBot="1">
      <c r="A128" s="1">
        <f t="shared" si="4"/>
        <v>126</v>
      </c>
      <c r="B128" s="1" t="s">
        <v>382</v>
      </c>
      <c r="C128" s="1" t="s">
        <v>393</v>
      </c>
      <c r="D128" s="1" t="s">
        <v>394</v>
      </c>
      <c r="E128" s="5">
        <v>589.67</v>
      </c>
      <c r="F128" s="13"/>
      <c r="G128" s="14">
        <f t="shared" si="3"/>
        <v>0</v>
      </c>
      <c r="H128" s="13"/>
    </row>
    <row r="129" spans="1:8" ht="32.25" customHeight="1" hidden="1" thickBot="1">
      <c r="A129" s="1">
        <f t="shared" si="4"/>
        <v>127</v>
      </c>
      <c r="B129" s="1" t="s">
        <v>395</v>
      </c>
      <c r="C129" s="1" t="s">
        <v>396</v>
      </c>
      <c r="D129" s="1" t="s">
        <v>397</v>
      </c>
      <c r="E129" s="5">
        <v>589.67</v>
      </c>
      <c r="F129" s="13"/>
      <c r="G129" s="14">
        <f t="shared" si="3"/>
        <v>0</v>
      </c>
      <c r="H129" s="13"/>
    </row>
    <row r="130" spans="1:8" ht="32.25" customHeight="1" hidden="1" thickBot="1">
      <c r="A130" s="1">
        <f t="shared" si="4"/>
        <v>128</v>
      </c>
      <c r="B130" s="1" t="s">
        <v>398</v>
      </c>
      <c r="C130" s="1" t="s">
        <v>399</v>
      </c>
      <c r="D130" s="1" t="s">
        <v>400</v>
      </c>
      <c r="E130" s="5">
        <v>500</v>
      </c>
      <c r="F130" s="13"/>
      <c r="G130" s="14">
        <f t="shared" si="3"/>
        <v>0</v>
      </c>
      <c r="H130" s="13"/>
    </row>
    <row r="131" spans="1:8" ht="32.25" customHeight="1" hidden="1" thickBot="1">
      <c r="A131" s="1">
        <f t="shared" si="4"/>
        <v>129</v>
      </c>
      <c r="B131" s="1" t="s">
        <v>401</v>
      </c>
      <c r="C131" s="1" t="s">
        <v>402</v>
      </c>
      <c r="D131" s="1" t="s">
        <v>403</v>
      </c>
      <c r="E131" s="5">
        <v>742.92</v>
      </c>
      <c r="F131" s="13"/>
      <c r="G131" s="14">
        <f aca="true" t="shared" si="5" ref="G131:G141">E131*F131</f>
        <v>0</v>
      </c>
      <c r="H131" s="13"/>
    </row>
    <row r="132" spans="1:8" ht="48" customHeight="1" hidden="1" thickBot="1">
      <c r="A132" s="1">
        <f t="shared" si="4"/>
        <v>130</v>
      </c>
      <c r="B132" s="1" t="s">
        <v>401</v>
      </c>
      <c r="C132" s="1" t="s">
        <v>404</v>
      </c>
      <c r="D132" s="1" t="s">
        <v>405</v>
      </c>
      <c r="E132" s="5">
        <v>742.92</v>
      </c>
      <c r="F132" s="13"/>
      <c r="G132" s="14">
        <f t="shared" si="5"/>
        <v>0</v>
      </c>
      <c r="H132" s="13"/>
    </row>
    <row r="133" spans="1:8" ht="48" customHeight="1" hidden="1" thickBot="1">
      <c r="A133" s="1">
        <f t="shared" si="4"/>
        <v>131</v>
      </c>
      <c r="B133" s="1" t="s">
        <v>406</v>
      </c>
      <c r="C133" s="1" t="s">
        <v>407</v>
      </c>
      <c r="D133" s="1" t="s">
        <v>408</v>
      </c>
      <c r="E133" s="5">
        <v>742.92</v>
      </c>
      <c r="F133" s="13"/>
      <c r="G133" s="14">
        <f t="shared" si="5"/>
        <v>0</v>
      </c>
      <c r="H133" s="13"/>
    </row>
    <row r="134" spans="1:8" ht="32.25" customHeight="1">
      <c r="A134" s="1">
        <f t="shared" si="4"/>
        <v>132</v>
      </c>
      <c r="B134" s="1" t="s">
        <v>409</v>
      </c>
      <c r="C134" s="1" t="s">
        <v>410</v>
      </c>
      <c r="D134" s="1" t="s">
        <v>411</v>
      </c>
      <c r="E134" s="5">
        <v>742.92</v>
      </c>
      <c r="F134" s="13"/>
      <c r="G134" s="14">
        <f t="shared" si="5"/>
        <v>0</v>
      </c>
      <c r="H134" s="13"/>
    </row>
    <row r="135" spans="1:8" ht="62.25">
      <c r="A135" s="1">
        <f t="shared" si="4"/>
        <v>133</v>
      </c>
      <c r="B135" s="1" t="s">
        <v>412</v>
      </c>
      <c r="C135" s="1" t="s">
        <v>413</v>
      </c>
      <c r="D135" s="1" t="s">
        <v>414</v>
      </c>
      <c r="E135" s="5">
        <v>500</v>
      </c>
      <c r="F135" s="13"/>
      <c r="G135" s="14">
        <f t="shared" si="5"/>
        <v>0</v>
      </c>
      <c r="H135" s="13"/>
    </row>
    <row r="136" spans="1:8" ht="62.25">
      <c r="A136" s="1">
        <f t="shared" si="4"/>
        <v>134</v>
      </c>
      <c r="B136" s="1" t="s">
        <v>412</v>
      </c>
      <c r="C136" s="1" t="s">
        <v>415</v>
      </c>
      <c r="D136" s="1" t="s">
        <v>416</v>
      </c>
      <c r="E136" s="5">
        <v>500</v>
      </c>
      <c r="F136" s="13"/>
      <c r="G136" s="14">
        <f t="shared" si="5"/>
        <v>0</v>
      </c>
      <c r="H136" s="13"/>
    </row>
    <row r="137" spans="1:8" ht="63.75" customHeight="1" hidden="1" thickBot="1">
      <c r="A137" s="1">
        <f t="shared" si="4"/>
        <v>135</v>
      </c>
      <c r="B137" s="1" t="s">
        <v>417</v>
      </c>
      <c r="C137" s="1" t="s">
        <v>418</v>
      </c>
      <c r="D137" s="1" t="s">
        <v>419</v>
      </c>
      <c r="E137" s="5">
        <v>300</v>
      </c>
      <c r="F137" s="13"/>
      <c r="G137" s="14">
        <f t="shared" si="5"/>
        <v>0</v>
      </c>
      <c r="H137" s="13"/>
    </row>
    <row r="138" spans="1:8" ht="20.25" customHeight="1" hidden="1" thickBot="1">
      <c r="A138" s="1">
        <f t="shared" si="4"/>
        <v>136</v>
      </c>
      <c r="B138" s="3" t="s">
        <v>420</v>
      </c>
      <c r="C138" s="1" t="s">
        <v>421</v>
      </c>
      <c r="D138" s="1" t="s">
        <v>422</v>
      </c>
      <c r="E138" s="5">
        <v>300</v>
      </c>
      <c r="F138" s="13"/>
      <c r="G138" s="14">
        <f t="shared" si="5"/>
        <v>0</v>
      </c>
      <c r="H138" s="13"/>
    </row>
    <row r="139" spans="1:8" ht="30.75">
      <c r="A139" s="1">
        <f t="shared" si="4"/>
        <v>137</v>
      </c>
      <c r="B139" s="1" t="s">
        <v>423</v>
      </c>
      <c r="C139" s="1" t="s">
        <v>424</v>
      </c>
      <c r="D139" s="1" t="s">
        <v>425</v>
      </c>
      <c r="E139" s="5">
        <v>589.67</v>
      </c>
      <c r="F139" s="13"/>
      <c r="G139" s="14">
        <f t="shared" si="5"/>
        <v>0</v>
      </c>
      <c r="H139" s="13"/>
    </row>
    <row r="140" spans="1:8" ht="30.75">
      <c r="A140" s="1">
        <f t="shared" si="4"/>
        <v>138</v>
      </c>
      <c r="B140" s="1" t="s">
        <v>426</v>
      </c>
      <c r="C140" s="1" t="s">
        <v>427</v>
      </c>
      <c r="D140" s="1" t="s">
        <v>428</v>
      </c>
      <c r="E140" s="5">
        <v>589.67</v>
      </c>
      <c r="F140" s="13"/>
      <c r="G140" s="14">
        <f t="shared" si="5"/>
        <v>0</v>
      </c>
      <c r="H140" s="13"/>
    </row>
    <row r="141" spans="1:8" ht="62.25">
      <c r="A141" s="1">
        <f t="shared" si="4"/>
        <v>139</v>
      </c>
      <c r="B141" s="1" t="s">
        <v>429</v>
      </c>
      <c r="C141" s="1" t="s">
        <v>430</v>
      </c>
      <c r="D141" s="1" t="s">
        <v>431</v>
      </c>
      <c r="E141" s="5">
        <v>589.67</v>
      </c>
      <c r="F141" s="13"/>
      <c r="G141" s="14">
        <f t="shared" si="5"/>
        <v>0</v>
      </c>
      <c r="H141" s="13"/>
    </row>
    <row r="142" spans="1:8" s="27" customFormat="1" ht="15">
      <c r="A142" s="33" t="s">
        <v>14</v>
      </c>
      <c r="B142" s="33"/>
      <c r="C142" s="33"/>
      <c r="D142" s="33"/>
      <c r="E142" s="33"/>
      <c r="F142" s="18">
        <f>SUM(F3:F141)</f>
        <v>0</v>
      </c>
      <c r="G142" s="18">
        <f>SUM(G3:G141)</f>
        <v>0</v>
      </c>
      <c r="H142" s="34"/>
    </row>
  </sheetData>
  <sheetProtection formatCells="0" formatColumns="0" formatRows="0" selectLockedCells="1"/>
  <mergeCells count="2">
    <mergeCell ref="A142:E142"/>
    <mergeCell ref="A1:E1"/>
  </mergeCells>
  <printOptions/>
  <pageMargins left="0.5118110236220472" right="0" top="0.35433070866141736" bottom="0"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G9"/>
  <sheetViews>
    <sheetView zoomScalePageLayoutView="0" workbookViewId="0" topLeftCell="A1">
      <selection activeCell="F2" sqref="F2"/>
    </sheetView>
  </sheetViews>
  <sheetFormatPr defaultColWidth="9.140625" defaultRowHeight="15"/>
  <cols>
    <col min="1" max="1" width="7.00390625" style="39" customWidth="1"/>
    <col min="2" max="2" width="27.28125" style="39" customWidth="1"/>
    <col min="3" max="3" width="19.57421875" style="39" customWidth="1"/>
    <col min="4" max="4" width="9.140625" style="39" customWidth="1"/>
    <col min="5" max="5" width="18.28125" style="39" customWidth="1"/>
    <col min="6" max="16384" width="9.140625" style="39" customWidth="1"/>
  </cols>
  <sheetData>
    <row r="1" spans="1:6" ht="81.75" customHeight="1">
      <c r="A1" s="36" t="s">
        <v>730</v>
      </c>
      <c r="B1" s="36"/>
      <c r="C1" s="36"/>
      <c r="D1" s="36"/>
      <c r="E1" s="36"/>
      <c r="F1" s="36"/>
    </row>
    <row r="2" spans="1:7" s="40" customFormat="1" ht="30.75">
      <c r="A2" s="37" t="s">
        <v>432</v>
      </c>
      <c r="B2" s="37" t="s">
        <v>641</v>
      </c>
      <c r="C2" s="37" t="s">
        <v>729</v>
      </c>
      <c r="D2" s="21" t="s">
        <v>724</v>
      </c>
      <c r="E2" s="21" t="s">
        <v>721</v>
      </c>
      <c r="F2" s="23" t="s">
        <v>751</v>
      </c>
      <c r="G2" s="27"/>
    </row>
    <row r="3" spans="1:6" ht="30.75">
      <c r="A3" s="2">
        <v>1</v>
      </c>
      <c r="B3" s="2" t="s">
        <v>642</v>
      </c>
      <c r="C3" s="38">
        <v>280</v>
      </c>
      <c r="D3" s="13"/>
      <c r="E3" s="14">
        <f aca="true" t="shared" si="0" ref="E3:E8">C3*D3</f>
        <v>0</v>
      </c>
      <c r="F3" s="41"/>
    </row>
    <row r="4" spans="1:6" ht="15">
      <c r="A4" s="2">
        <v>2</v>
      </c>
      <c r="B4" s="2" t="s">
        <v>643</v>
      </c>
      <c r="C4" s="38">
        <v>350</v>
      </c>
      <c r="D4" s="13"/>
      <c r="E4" s="14">
        <f t="shared" si="0"/>
        <v>0</v>
      </c>
      <c r="F4" s="41"/>
    </row>
    <row r="5" spans="1:6" ht="30.75">
      <c r="A5" s="2">
        <v>3</v>
      </c>
      <c r="B5" s="2" t="s">
        <v>644</v>
      </c>
      <c r="C5" s="38">
        <v>171</v>
      </c>
      <c r="D5" s="13"/>
      <c r="E5" s="14">
        <f t="shared" si="0"/>
        <v>0</v>
      </c>
      <c r="F5" s="41"/>
    </row>
    <row r="6" spans="1:6" ht="30.75">
      <c r="A6" s="2">
        <v>4</v>
      </c>
      <c r="B6" s="2" t="s">
        <v>645</v>
      </c>
      <c r="C6" s="38">
        <v>111</v>
      </c>
      <c r="D6" s="13"/>
      <c r="E6" s="14">
        <f t="shared" si="0"/>
        <v>0</v>
      </c>
      <c r="F6" s="41"/>
    </row>
    <row r="7" spans="1:6" ht="30.75">
      <c r="A7" s="2">
        <v>5</v>
      </c>
      <c r="B7" s="2" t="s">
        <v>646</v>
      </c>
      <c r="C7" s="38">
        <v>50</v>
      </c>
      <c r="D7" s="13"/>
      <c r="E7" s="14">
        <f t="shared" si="0"/>
        <v>0</v>
      </c>
      <c r="F7" s="41"/>
    </row>
    <row r="8" spans="1:6" s="12" customFormat="1" ht="93">
      <c r="A8" s="1">
        <v>6</v>
      </c>
      <c r="B8" s="1" t="s">
        <v>48</v>
      </c>
      <c r="C8" s="4">
        <v>1215</v>
      </c>
      <c r="D8" s="13"/>
      <c r="E8" s="14">
        <f t="shared" si="0"/>
        <v>0</v>
      </c>
      <c r="F8" s="13"/>
    </row>
    <row r="9" spans="1:6" s="47" customFormat="1" ht="15">
      <c r="A9" s="42" t="s">
        <v>14</v>
      </c>
      <c r="B9" s="43"/>
      <c r="C9" s="44"/>
      <c r="D9" s="45">
        <f>SUM(D3:D8)</f>
        <v>0</v>
      </c>
      <c r="E9" s="45">
        <f>SUM(E3:E8)</f>
        <v>0</v>
      </c>
      <c r="F9" s="46"/>
    </row>
  </sheetData>
  <sheetProtection formatColumns="0" formatRows="0" selectLockedCells="1"/>
  <mergeCells count="2">
    <mergeCell ref="A1:F1"/>
    <mergeCell ref="A9:C9"/>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F70"/>
  <sheetViews>
    <sheetView zoomScalePageLayoutView="0" workbookViewId="0" topLeftCell="A1">
      <selection activeCell="F2" sqref="F2"/>
    </sheetView>
  </sheetViews>
  <sheetFormatPr defaultColWidth="9.140625" defaultRowHeight="15"/>
  <cols>
    <col min="1" max="1" width="7.7109375" style="12" customWidth="1"/>
    <col min="2" max="2" width="51.57421875" style="12" customWidth="1"/>
    <col min="3" max="3" width="14.57421875" style="19" customWidth="1"/>
    <col min="4" max="4" width="9.140625" style="12" customWidth="1"/>
    <col min="5" max="5" width="15.421875" style="12" customWidth="1"/>
    <col min="6" max="16384" width="9.140625" style="12" customWidth="1"/>
  </cols>
  <sheetData>
    <row r="1" spans="1:6" ht="63.75" customHeight="1">
      <c r="A1" s="25" t="s">
        <v>731</v>
      </c>
      <c r="B1" s="25"/>
      <c r="C1" s="25"/>
      <c r="D1" s="25"/>
      <c r="E1" s="25"/>
      <c r="F1" s="25"/>
    </row>
    <row r="2" spans="1:6" s="27" customFormat="1" ht="47.25" customHeight="1">
      <c r="A2" s="20" t="s">
        <v>432</v>
      </c>
      <c r="B2" s="20" t="s">
        <v>641</v>
      </c>
      <c r="C2" s="21" t="s">
        <v>729</v>
      </c>
      <c r="D2" s="21" t="s">
        <v>724</v>
      </c>
      <c r="E2" s="21" t="s">
        <v>721</v>
      </c>
      <c r="F2" s="23" t="s">
        <v>751</v>
      </c>
    </row>
    <row r="3" spans="1:6" ht="15">
      <c r="A3" s="1">
        <v>1</v>
      </c>
      <c r="B3" s="1" t="s">
        <v>647</v>
      </c>
      <c r="C3" s="4">
        <v>1050</v>
      </c>
      <c r="D3" s="13"/>
      <c r="E3" s="14">
        <f aca="true" t="shared" si="0" ref="E3:E66">C3*D3</f>
        <v>0</v>
      </c>
      <c r="F3" s="13"/>
    </row>
    <row r="4" spans="1:6" ht="46.5">
      <c r="A4" s="1">
        <f>+A3+1</f>
        <v>2</v>
      </c>
      <c r="B4" s="1" t="s">
        <v>12</v>
      </c>
      <c r="C4" s="4">
        <v>272.4</v>
      </c>
      <c r="D4" s="13"/>
      <c r="E4" s="14">
        <f t="shared" si="0"/>
        <v>0</v>
      </c>
      <c r="F4" s="13"/>
    </row>
    <row r="5" spans="1:6" ht="15">
      <c r="A5" s="1">
        <f aca="true" t="shared" si="1" ref="A5:A66">+A4+1</f>
        <v>3</v>
      </c>
      <c r="B5" s="1" t="s">
        <v>648</v>
      </c>
      <c r="C5" s="4">
        <v>900</v>
      </c>
      <c r="D5" s="13"/>
      <c r="E5" s="14">
        <f t="shared" si="0"/>
        <v>0</v>
      </c>
      <c r="F5" s="13"/>
    </row>
    <row r="6" spans="1:6" ht="15">
      <c r="A6" s="1">
        <f t="shared" si="1"/>
        <v>4</v>
      </c>
      <c r="B6" s="1" t="s">
        <v>649</v>
      </c>
      <c r="C6" s="4">
        <v>900</v>
      </c>
      <c r="D6" s="13"/>
      <c r="E6" s="14">
        <f t="shared" si="0"/>
        <v>0</v>
      </c>
      <c r="F6" s="13"/>
    </row>
    <row r="7" spans="1:6" ht="15">
      <c r="A7" s="1">
        <f t="shared" si="1"/>
        <v>5</v>
      </c>
      <c r="B7" s="1" t="s">
        <v>650</v>
      </c>
      <c r="C7" s="4">
        <v>200</v>
      </c>
      <c r="D7" s="13"/>
      <c r="E7" s="14">
        <f t="shared" si="0"/>
        <v>0</v>
      </c>
      <c r="F7" s="13"/>
    </row>
    <row r="8" spans="1:6" ht="15">
      <c r="A8" s="1">
        <f t="shared" si="1"/>
        <v>6</v>
      </c>
      <c r="B8" s="1" t="s">
        <v>651</v>
      </c>
      <c r="C8" s="4">
        <v>450</v>
      </c>
      <c r="D8" s="13"/>
      <c r="E8" s="14">
        <f t="shared" si="0"/>
        <v>0</v>
      </c>
      <c r="F8" s="13"/>
    </row>
    <row r="9" spans="1:6" ht="124.5">
      <c r="A9" s="1">
        <f t="shared" si="1"/>
        <v>7</v>
      </c>
      <c r="B9" s="1" t="s">
        <v>652</v>
      </c>
      <c r="C9" s="4">
        <v>200</v>
      </c>
      <c r="D9" s="13"/>
      <c r="E9" s="14">
        <f t="shared" si="0"/>
        <v>0</v>
      </c>
      <c r="F9" s="13"/>
    </row>
    <row r="10" spans="1:6" ht="15">
      <c r="A10" s="1">
        <f t="shared" si="1"/>
        <v>8</v>
      </c>
      <c r="B10" s="1" t="s">
        <v>653</v>
      </c>
      <c r="C10" s="4">
        <v>200</v>
      </c>
      <c r="D10" s="13"/>
      <c r="E10" s="14">
        <f t="shared" si="0"/>
        <v>0</v>
      </c>
      <c r="F10" s="13"/>
    </row>
    <row r="11" spans="1:6" ht="30.75">
      <c r="A11" s="1">
        <f t="shared" si="1"/>
        <v>9</v>
      </c>
      <c r="B11" s="1" t="s">
        <v>654</v>
      </c>
      <c r="C11" s="4">
        <v>200</v>
      </c>
      <c r="D11" s="13"/>
      <c r="E11" s="14">
        <f t="shared" si="0"/>
        <v>0</v>
      </c>
      <c r="F11" s="13"/>
    </row>
    <row r="12" spans="1:6" ht="15">
      <c r="A12" s="1">
        <f t="shared" si="1"/>
        <v>10</v>
      </c>
      <c r="B12" s="1" t="s">
        <v>655</v>
      </c>
      <c r="C12" s="4">
        <v>200</v>
      </c>
      <c r="D12" s="13"/>
      <c r="E12" s="14">
        <f t="shared" si="0"/>
        <v>0</v>
      </c>
      <c r="F12" s="13"/>
    </row>
    <row r="13" spans="1:6" ht="30.75">
      <c r="A13" s="1">
        <f t="shared" si="1"/>
        <v>11</v>
      </c>
      <c r="B13" s="1" t="s">
        <v>656</v>
      </c>
      <c r="C13" s="4">
        <v>200</v>
      </c>
      <c r="D13" s="13"/>
      <c r="E13" s="14">
        <f t="shared" si="0"/>
        <v>0</v>
      </c>
      <c r="F13" s="13"/>
    </row>
    <row r="14" spans="1:6" ht="30.75">
      <c r="A14" s="1">
        <f t="shared" si="1"/>
        <v>12</v>
      </c>
      <c r="B14" s="1" t="s">
        <v>657</v>
      </c>
      <c r="C14" s="4">
        <v>200</v>
      </c>
      <c r="D14" s="13"/>
      <c r="E14" s="14">
        <f t="shared" si="0"/>
        <v>0</v>
      </c>
      <c r="F14" s="13"/>
    </row>
    <row r="15" spans="1:6" ht="30.75">
      <c r="A15" s="1">
        <f t="shared" si="1"/>
        <v>13</v>
      </c>
      <c r="B15" s="1" t="s">
        <v>658</v>
      </c>
      <c r="C15" s="4">
        <v>200</v>
      </c>
      <c r="D15" s="13"/>
      <c r="E15" s="14">
        <f t="shared" si="0"/>
        <v>0</v>
      </c>
      <c r="F15" s="13"/>
    </row>
    <row r="16" spans="1:6" ht="30.75">
      <c r="A16" s="1">
        <f t="shared" si="1"/>
        <v>14</v>
      </c>
      <c r="B16" s="1" t="s">
        <v>659</v>
      </c>
      <c r="C16" s="4">
        <v>200</v>
      </c>
      <c r="D16" s="13"/>
      <c r="E16" s="14">
        <f t="shared" si="0"/>
        <v>0</v>
      </c>
      <c r="F16" s="13"/>
    </row>
    <row r="17" spans="1:6" ht="30.75">
      <c r="A17" s="1">
        <f t="shared" si="1"/>
        <v>15</v>
      </c>
      <c r="B17" s="1" t="s">
        <v>660</v>
      </c>
      <c r="C17" s="4">
        <v>200</v>
      </c>
      <c r="D17" s="13"/>
      <c r="E17" s="14">
        <f t="shared" si="0"/>
        <v>0</v>
      </c>
      <c r="F17" s="13"/>
    </row>
    <row r="18" spans="1:6" ht="15">
      <c r="A18" s="1">
        <f t="shared" si="1"/>
        <v>16</v>
      </c>
      <c r="B18" s="1" t="s">
        <v>661</v>
      </c>
      <c r="C18" s="4">
        <v>200</v>
      </c>
      <c r="D18" s="13"/>
      <c r="E18" s="14">
        <f t="shared" si="0"/>
        <v>0</v>
      </c>
      <c r="F18" s="13"/>
    </row>
    <row r="19" spans="1:6" ht="15">
      <c r="A19" s="1">
        <f t="shared" si="1"/>
        <v>17</v>
      </c>
      <c r="B19" s="1" t="s">
        <v>662</v>
      </c>
      <c r="C19" s="4">
        <v>200</v>
      </c>
      <c r="D19" s="13"/>
      <c r="E19" s="14">
        <f t="shared" si="0"/>
        <v>0</v>
      </c>
      <c r="F19" s="13"/>
    </row>
    <row r="20" spans="1:6" ht="30.75">
      <c r="A20" s="1">
        <f t="shared" si="1"/>
        <v>18</v>
      </c>
      <c r="B20" s="1" t="s">
        <v>663</v>
      </c>
      <c r="C20" s="4">
        <v>180</v>
      </c>
      <c r="D20" s="13"/>
      <c r="E20" s="14">
        <f t="shared" si="0"/>
        <v>0</v>
      </c>
      <c r="F20" s="13"/>
    </row>
    <row r="21" spans="1:6" ht="15">
      <c r="A21" s="1">
        <f t="shared" si="1"/>
        <v>19</v>
      </c>
      <c r="B21" s="1" t="s">
        <v>664</v>
      </c>
      <c r="C21" s="4">
        <v>69.4</v>
      </c>
      <c r="D21" s="13"/>
      <c r="E21" s="14">
        <f t="shared" si="0"/>
        <v>0</v>
      </c>
      <c r="F21" s="13"/>
    </row>
    <row r="22" spans="1:6" ht="15">
      <c r="A22" s="1">
        <f t="shared" si="1"/>
        <v>20</v>
      </c>
      <c r="B22" s="1" t="s">
        <v>665</v>
      </c>
      <c r="C22" s="4">
        <v>108.5</v>
      </c>
      <c r="D22" s="13"/>
      <c r="E22" s="14">
        <f t="shared" si="0"/>
        <v>0</v>
      </c>
      <c r="F22" s="13"/>
    </row>
    <row r="23" spans="1:6" ht="15">
      <c r="A23" s="1">
        <f t="shared" si="1"/>
        <v>21</v>
      </c>
      <c r="B23" s="1" t="s">
        <v>666</v>
      </c>
      <c r="C23" s="4">
        <v>136.6</v>
      </c>
      <c r="D23" s="13"/>
      <c r="E23" s="14">
        <f t="shared" si="0"/>
        <v>0</v>
      </c>
      <c r="F23" s="13"/>
    </row>
    <row r="24" spans="1:6" ht="15">
      <c r="A24" s="1">
        <f t="shared" si="1"/>
        <v>22</v>
      </c>
      <c r="B24" s="1" t="s">
        <v>667</v>
      </c>
      <c r="C24" s="4">
        <v>209.6</v>
      </c>
      <c r="D24" s="13"/>
      <c r="E24" s="14">
        <f t="shared" si="0"/>
        <v>0</v>
      </c>
      <c r="F24" s="13"/>
    </row>
    <row r="25" spans="1:6" ht="15">
      <c r="A25" s="1">
        <f t="shared" si="1"/>
        <v>23</v>
      </c>
      <c r="B25" s="1" t="s">
        <v>668</v>
      </c>
      <c r="C25" s="4">
        <v>120.5</v>
      </c>
      <c r="D25" s="13"/>
      <c r="E25" s="14">
        <f t="shared" si="0"/>
        <v>0</v>
      </c>
      <c r="F25" s="13"/>
    </row>
    <row r="26" spans="1:6" ht="15">
      <c r="A26" s="1">
        <f t="shared" si="1"/>
        <v>24</v>
      </c>
      <c r="B26" s="1" t="s">
        <v>669</v>
      </c>
      <c r="C26" s="4">
        <v>400</v>
      </c>
      <c r="D26" s="13"/>
      <c r="E26" s="14">
        <f t="shared" si="0"/>
        <v>0</v>
      </c>
      <c r="F26" s="13"/>
    </row>
    <row r="27" spans="1:6" ht="15">
      <c r="A27" s="1">
        <f t="shared" si="1"/>
        <v>25</v>
      </c>
      <c r="B27" s="1" t="s">
        <v>670</v>
      </c>
      <c r="C27" s="4">
        <v>120.5</v>
      </c>
      <c r="D27" s="13"/>
      <c r="E27" s="14">
        <f t="shared" si="0"/>
        <v>0</v>
      </c>
      <c r="F27" s="13"/>
    </row>
    <row r="28" spans="1:6" ht="15">
      <c r="A28" s="1">
        <f t="shared" si="1"/>
        <v>26</v>
      </c>
      <c r="B28" s="1" t="s">
        <v>671</v>
      </c>
      <c r="C28" s="4">
        <v>400</v>
      </c>
      <c r="D28" s="13"/>
      <c r="E28" s="14">
        <f t="shared" si="0"/>
        <v>0</v>
      </c>
      <c r="F28" s="13"/>
    </row>
    <row r="29" spans="1:6" ht="15">
      <c r="A29" s="1">
        <f t="shared" si="1"/>
        <v>27</v>
      </c>
      <c r="B29" s="1" t="s">
        <v>672</v>
      </c>
      <c r="C29" s="4">
        <v>209.6</v>
      </c>
      <c r="D29" s="13"/>
      <c r="E29" s="14">
        <f t="shared" si="0"/>
        <v>0</v>
      </c>
      <c r="F29" s="13"/>
    </row>
    <row r="30" spans="1:6" ht="30.75">
      <c r="A30" s="1">
        <f t="shared" si="1"/>
        <v>28</v>
      </c>
      <c r="B30" s="1" t="s">
        <v>673</v>
      </c>
      <c r="C30" s="4">
        <v>690</v>
      </c>
      <c r="D30" s="13"/>
      <c r="E30" s="14">
        <f t="shared" si="0"/>
        <v>0</v>
      </c>
      <c r="F30" s="13"/>
    </row>
    <row r="31" spans="1:6" ht="15">
      <c r="A31" s="1">
        <f t="shared" si="1"/>
        <v>29</v>
      </c>
      <c r="B31" s="1" t="s">
        <v>674</v>
      </c>
      <c r="C31" s="4">
        <v>690</v>
      </c>
      <c r="D31" s="13"/>
      <c r="E31" s="14">
        <f t="shared" si="0"/>
        <v>0</v>
      </c>
      <c r="F31" s="13"/>
    </row>
    <row r="32" spans="1:6" ht="15">
      <c r="A32" s="1">
        <f t="shared" si="1"/>
        <v>30</v>
      </c>
      <c r="B32" s="1" t="s">
        <v>675</v>
      </c>
      <c r="C32" s="4">
        <v>400</v>
      </c>
      <c r="D32" s="13"/>
      <c r="E32" s="14">
        <f t="shared" si="0"/>
        <v>0</v>
      </c>
      <c r="F32" s="13"/>
    </row>
    <row r="33" spans="1:6" ht="15">
      <c r="A33" s="1">
        <f t="shared" si="1"/>
        <v>31</v>
      </c>
      <c r="B33" s="1" t="s">
        <v>676</v>
      </c>
      <c r="C33" s="4">
        <v>400</v>
      </c>
      <c r="D33" s="13"/>
      <c r="E33" s="14">
        <f t="shared" si="0"/>
        <v>0</v>
      </c>
      <c r="F33" s="13"/>
    </row>
    <row r="34" spans="1:6" ht="62.25">
      <c r="A34" s="1">
        <f t="shared" si="1"/>
        <v>32</v>
      </c>
      <c r="B34" s="1" t="s">
        <v>677</v>
      </c>
      <c r="C34" s="4">
        <v>409</v>
      </c>
      <c r="D34" s="13"/>
      <c r="E34" s="14">
        <f t="shared" si="0"/>
        <v>0</v>
      </c>
      <c r="F34" s="13"/>
    </row>
    <row r="35" spans="1:6" ht="62.25">
      <c r="A35" s="1">
        <f t="shared" si="1"/>
        <v>33</v>
      </c>
      <c r="B35" s="1" t="s">
        <v>678</v>
      </c>
      <c r="C35" s="4">
        <v>204.48</v>
      </c>
      <c r="D35" s="13"/>
      <c r="E35" s="14">
        <f t="shared" si="0"/>
        <v>0</v>
      </c>
      <c r="F35" s="13"/>
    </row>
    <row r="36" spans="1:6" ht="15">
      <c r="A36" s="1">
        <f t="shared" si="1"/>
        <v>34</v>
      </c>
      <c r="B36" s="1" t="s">
        <v>679</v>
      </c>
      <c r="C36" s="4">
        <v>57</v>
      </c>
      <c r="D36" s="13"/>
      <c r="E36" s="14">
        <f t="shared" si="0"/>
        <v>0</v>
      </c>
      <c r="F36" s="13"/>
    </row>
    <row r="37" spans="1:6" ht="46.5">
      <c r="A37" s="1">
        <f t="shared" si="1"/>
        <v>35</v>
      </c>
      <c r="B37" s="1" t="s">
        <v>680</v>
      </c>
      <c r="C37" s="4">
        <v>171</v>
      </c>
      <c r="D37" s="13"/>
      <c r="E37" s="14">
        <f t="shared" si="0"/>
        <v>0</v>
      </c>
      <c r="F37" s="13"/>
    </row>
    <row r="38" spans="1:6" ht="15">
      <c r="A38" s="1">
        <f t="shared" si="1"/>
        <v>36</v>
      </c>
      <c r="B38" s="1" t="s">
        <v>681</v>
      </c>
      <c r="C38" s="4">
        <v>690</v>
      </c>
      <c r="D38" s="13"/>
      <c r="E38" s="14">
        <f t="shared" si="0"/>
        <v>0</v>
      </c>
      <c r="F38" s="13"/>
    </row>
    <row r="39" spans="1:6" ht="15">
      <c r="A39" s="1">
        <f t="shared" si="1"/>
        <v>37</v>
      </c>
      <c r="B39" s="1" t="s">
        <v>682</v>
      </c>
      <c r="C39" s="4">
        <v>690</v>
      </c>
      <c r="D39" s="13"/>
      <c r="E39" s="14">
        <f t="shared" si="0"/>
        <v>0</v>
      </c>
      <c r="F39" s="13"/>
    </row>
    <row r="40" spans="1:6" ht="15">
      <c r="A40" s="1">
        <f t="shared" si="1"/>
        <v>38</v>
      </c>
      <c r="B40" s="1" t="s">
        <v>683</v>
      </c>
      <c r="C40" s="4">
        <v>690</v>
      </c>
      <c r="D40" s="13"/>
      <c r="E40" s="14">
        <f t="shared" si="0"/>
        <v>0</v>
      </c>
      <c r="F40" s="13"/>
    </row>
    <row r="41" spans="1:6" ht="46.5">
      <c r="A41" s="1">
        <f t="shared" si="1"/>
        <v>39</v>
      </c>
      <c r="B41" s="1" t="s">
        <v>684</v>
      </c>
      <c r="C41" s="4">
        <v>340</v>
      </c>
      <c r="D41" s="13"/>
      <c r="E41" s="14">
        <f t="shared" si="0"/>
        <v>0</v>
      </c>
      <c r="F41" s="13"/>
    </row>
    <row r="42" spans="1:6" ht="30.75">
      <c r="A42" s="1">
        <f t="shared" si="1"/>
        <v>40</v>
      </c>
      <c r="B42" s="1" t="s">
        <v>685</v>
      </c>
      <c r="C42" s="4">
        <v>409</v>
      </c>
      <c r="D42" s="13"/>
      <c r="E42" s="14">
        <f t="shared" si="0"/>
        <v>0</v>
      </c>
      <c r="F42" s="13"/>
    </row>
    <row r="43" spans="1:6" ht="30.75">
      <c r="A43" s="1">
        <f t="shared" si="1"/>
        <v>41</v>
      </c>
      <c r="B43" s="1" t="s">
        <v>686</v>
      </c>
      <c r="C43" s="4">
        <v>204.48</v>
      </c>
      <c r="D43" s="13"/>
      <c r="E43" s="14">
        <f t="shared" si="0"/>
        <v>0</v>
      </c>
      <c r="F43" s="13"/>
    </row>
    <row r="44" spans="1:6" ht="15">
      <c r="A44" s="1">
        <f t="shared" si="1"/>
        <v>42</v>
      </c>
      <c r="B44" s="1" t="s">
        <v>687</v>
      </c>
      <c r="C44" s="4">
        <v>204.48</v>
      </c>
      <c r="D44" s="13"/>
      <c r="E44" s="14">
        <f t="shared" si="0"/>
        <v>0</v>
      </c>
      <c r="F44" s="13"/>
    </row>
    <row r="45" spans="1:6" ht="46.5">
      <c r="A45" s="1">
        <f t="shared" si="1"/>
        <v>43</v>
      </c>
      <c r="B45" s="1" t="s">
        <v>688</v>
      </c>
      <c r="C45" s="4">
        <v>349.5</v>
      </c>
      <c r="D45" s="13"/>
      <c r="E45" s="14">
        <f t="shared" si="0"/>
        <v>0</v>
      </c>
      <c r="F45" s="13"/>
    </row>
    <row r="46" spans="1:6" ht="46.5">
      <c r="A46" s="1">
        <f t="shared" si="1"/>
        <v>44</v>
      </c>
      <c r="B46" s="1" t="s">
        <v>13</v>
      </c>
      <c r="C46" s="4">
        <v>133.57</v>
      </c>
      <c r="D46" s="13"/>
      <c r="E46" s="14">
        <f t="shared" si="0"/>
        <v>0</v>
      </c>
      <c r="F46" s="13"/>
    </row>
    <row r="47" spans="1:6" ht="62.25">
      <c r="A47" s="1">
        <f t="shared" si="1"/>
        <v>45</v>
      </c>
      <c r="B47" s="1" t="s">
        <v>689</v>
      </c>
      <c r="C47" s="4">
        <v>1461.05</v>
      </c>
      <c r="D47" s="13"/>
      <c r="E47" s="14">
        <f t="shared" si="0"/>
        <v>0</v>
      </c>
      <c r="F47" s="13"/>
    </row>
    <row r="48" spans="1:6" ht="62.25">
      <c r="A48" s="1">
        <f t="shared" si="1"/>
        <v>46</v>
      </c>
      <c r="B48" s="1" t="s">
        <v>690</v>
      </c>
      <c r="C48" s="4">
        <v>905.28</v>
      </c>
      <c r="D48" s="13"/>
      <c r="E48" s="14">
        <f t="shared" si="0"/>
        <v>0</v>
      </c>
      <c r="F48" s="13"/>
    </row>
    <row r="49" spans="1:6" ht="124.5">
      <c r="A49" s="1">
        <f t="shared" si="1"/>
        <v>47</v>
      </c>
      <c r="B49" s="1" t="s">
        <v>32</v>
      </c>
      <c r="C49" s="4">
        <v>1245.12</v>
      </c>
      <c r="D49" s="13"/>
      <c r="E49" s="14">
        <f t="shared" si="0"/>
        <v>0</v>
      </c>
      <c r="F49" s="13"/>
    </row>
    <row r="50" spans="1:6" ht="78">
      <c r="A50" s="1">
        <f t="shared" si="1"/>
        <v>48</v>
      </c>
      <c r="B50" s="1" t="s">
        <v>33</v>
      </c>
      <c r="C50" s="4">
        <v>689.35</v>
      </c>
      <c r="D50" s="13"/>
      <c r="E50" s="14">
        <f t="shared" si="0"/>
        <v>0</v>
      </c>
      <c r="F50" s="13"/>
    </row>
    <row r="51" spans="1:6" ht="62.25">
      <c r="A51" s="1">
        <f t="shared" si="1"/>
        <v>49</v>
      </c>
      <c r="B51" s="1" t="s">
        <v>691</v>
      </c>
      <c r="C51" s="4">
        <v>200</v>
      </c>
      <c r="D51" s="13"/>
      <c r="E51" s="14">
        <f t="shared" si="0"/>
        <v>0</v>
      </c>
      <c r="F51" s="13"/>
    </row>
    <row r="52" spans="1:6" ht="93">
      <c r="A52" s="1">
        <f t="shared" si="1"/>
        <v>50</v>
      </c>
      <c r="B52" s="1" t="s">
        <v>692</v>
      </c>
      <c r="C52" s="4">
        <v>960</v>
      </c>
      <c r="D52" s="13"/>
      <c r="E52" s="14">
        <f t="shared" si="0"/>
        <v>0</v>
      </c>
      <c r="F52" s="13"/>
    </row>
    <row r="53" spans="1:6" ht="78">
      <c r="A53" s="1">
        <f t="shared" si="1"/>
        <v>51</v>
      </c>
      <c r="B53" s="1" t="s">
        <v>0</v>
      </c>
      <c r="C53" s="4">
        <v>1200</v>
      </c>
      <c r="D53" s="13"/>
      <c r="E53" s="14">
        <f t="shared" si="0"/>
        <v>0</v>
      </c>
      <c r="F53" s="13"/>
    </row>
    <row r="54" spans="1:6" ht="30.75">
      <c r="A54" s="1">
        <f t="shared" si="1"/>
        <v>52</v>
      </c>
      <c r="B54" s="1" t="s">
        <v>1</v>
      </c>
      <c r="C54" s="4">
        <v>309</v>
      </c>
      <c r="D54" s="13"/>
      <c r="E54" s="14">
        <f t="shared" si="0"/>
        <v>0</v>
      </c>
      <c r="F54" s="13"/>
    </row>
    <row r="55" spans="1:6" ht="46.5">
      <c r="A55" s="1">
        <f t="shared" si="1"/>
        <v>53</v>
      </c>
      <c r="B55" s="1" t="s">
        <v>2</v>
      </c>
      <c r="C55" s="4">
        <v>327</v>
      </c>
      <c r="D55" s="13"/>
      <c r="E55" s="14">
        <f t="shared" si="0"/>
        <v>0</v>
      </c>
      <c r="F55" s="13"/>
    </row>
    <row r="56" spans="1:6" ht="46.5">
      <c r="A56" s="1">
        <f t="shared" si="1"/>
        <v>54</v>
      </c>
      <c r="B56" s="1" t="s">
        <v>3</v>
      </c>
      <c r="C56" s="4">
        <v>394</v>
      </c>
      <c r="D56" s="13"/>
      <c r="E56" s="14">
        <f t="shared" si="0"/>
        <v>0</v>
      </c>
      <c r="F56" s="13"/>
    </row>
    <row r="57" spans="1:6" ht="30.75">
      <c r="A57" s="1">
        <f t="shared" si="1"/>
        <v>55</v>
      </c>
      <c r="B57" s="1" t="s">
        <v>4</v>
      </c>
      <c r="C57" s="4">
        <v>519.43</v>
      </c>
      <c r="D57" s="13"/>
      <c r="E57" s="14">
        <f t="shared" si="0"/>
        <v>0</v>
      </c>
      <c r="F57" s="13"/>
    </row>
    <row r="58" spans="1:6" ht="30.75">
      <c r="A58" s="1">
        <f t="shared" si="1"/>
        <v>56</v>
      </c>
      <c r="B58" s="1" t="s">
        <v>5</v>
      </c>
      <c r="C58" s="4">
        <v>412</v>
      </c>
      <c r="D58" s="13"/>
      <c r="E58" s="14">
        <f t="shared" si="0"/>
        <v>0</v>
      </c>
      <c r="F58" s="13"/>
    </row>
    <row r="59" spans="1:6" ht="15">
      <c r="A59" s="1">
        <f t="shared" si="1"/>
        <v>57</v>
      </c>
      <c r="B59" s="1" t="s">
        <v>6</v>
      </c>
      <c r="C59" s="4">
        <v>150</v>
      </c>
      <c r="D59" s="13"/>
      <c r="E59" s="14">
        <f t="shared" si="0"/>
        <v>0</v>
      </c>
      <c r="F59" s="13"/>
    </row>
    <row r="60" spans="1:6" ht="30.75">
      <c r="A60" s="1">
        <f t="shared" si="1"/>
        <v>58</v>
      </c>
      <c r="B60" s="1" t="s">
        <v>7</v>
      </c>
      <c r="C60" s="4">
        <v>690</v>
      </c>
      <c r="D60" s="13"/>
      <c r="E60" s="14">
        <f t="shared" si="0"/>
        <v>0</v>
      </c>
      <c r="F60" s="13"/>
    </row>
    <row r="61" spans="1:6" ht="30.75">
      <c r="A61" s="1">
        <f t="shared" si="1"/>
        <v>59</v>
      </c>
      <c r="B61" s="1" t="s">
        <v>8</v>
      </c>
      <c r="C61" s="4">
        <v>130</v>
      </c>
      <c r="D61" s="13"/>
      <c r="E61" s="14">
        <f t="shared" si="0"/>
        <v>0</v>
      </c>
      <c r="F61" s="13"/>
    </row>
    <row r="62" spans="1:6" ht="62.25">
      <c r="A62" s="1">
        <f t="shared" si="1"/>
        <v>60</v>
      </c>
      <c r="B62" s="3" t="s">
        <v>9</v>
      </c>
      <c r="C62" s="4">
        <v>200</v>
      </c>
      <c r="D62" s="13"/>
      <c r="E62" s="14">
        <f t="shared" si="0"/>
        <v>0</v>
      </c>
      <c r="F62" s="13"/>
    </row>
    <row r="63" spans="1:6" ht="15">
      <c r="A63" s="1">
        <f t="shared" si="1"/>
        <v>61</v>
      </c>
      <c r="B63" s="1" t="s">
        <v>10</v>
      </c>
      <c r="C63" s="4">
        <v>200</v>
      </c>
      <c r="D63" s="13"/>
      <c r="E63" s="14">
        <f t="shared" si="0"/>
        <v>0</v>
      </c>
      <c r="F63" s="13"/>
    </row>
    <row r="64" spans="1:6" ht="15">
      <c r="A64" s="1">
        <f t="shared" si="1"/>
        <v>62</v>
      </c>
      <c r="B64" s="1" t="s">
        <v>11</v>
      </c>
      <c r="C64" s="4">
        <v>200</v>
      </c>
      <c r="D64" s="13"/>
      <c r="E64" s="14">
        <f t="shared" si="0"/>
        <v>0</v>
      </c>
      <c r="F64" s="13"/>
    </row>
    <row r="65" spans="1:6" ht="15">
      <c r="A65" s="1">
        <f t="shared" si="1"/>
        <v>63</v>
      </c>
      <c r="B65" s="1" t="s">
        <v>46</v>
      </c>
      <c r="C65" s="4">
        <v>238</v>
      </c>
      <c r="D65" s="13"/>
      <c r="E65" s="14">
        <f t="shared" si="0"/>
        <v>0</v>
      </c>
      <c r="F65" s="13"/>
    </row>
    <row r="66" spans="1:6" ht="15">
      <c r="A66" s="1">
        <f t="shared" si="1"/>
        <v>64</v>
      </c>
      <c r="B66" s="1" t="s">
        <v>47</v>
      </c>
      <c r="C66" s="4">
        <v>1409</v>
      </c>
      <c r="D66" s="13"/>
      <c r="E66" s="14">
        <f t="shared" si="0"/>
        <v>0</v>
      </c>
      <c r="F66" s="13"/>
    </row>
    <row r="67" spans="1:6" ht="46.5">
      <c r="A67" s="1">
        <v>65</v>
      </c>
      <c r="B67" s="3" t="s">
        <v>49</v>
      </c>
      <c r="C67" s="4">
        <v>1999.36</v>
      </c>
      <c r="D67" s="13"/>
      <c r="E67" s="14">
        <f>C67*D67</f>
        <v>0</v>
      </c>
      <c r="F67" s="13"/>
    </row>
    <row r="68" spans="1:6" ht="15">
      <c r="A68" s="1">
        <v>66</v>
      </c>
      <c r="B68" s="30" t="s">
        <v>50</v>
      </c>
      <c r="C68" s="4">
        <v>900</v>
      </c>
      <c r="D68" s="13"/>
      <c r="E68" s="14">
        <f>C68*D68</f>
        <v>0</v>
      </c>
      <c r="F68" s="13"/>
    </row>
    <row r="69" spans="1:6" ht="15">
      <c r="A69" s="1">
        <v>67</v>
      </c>
      <c r="B69" s="30" t="s">
        <v>722</v>
      </c>
      <c r="C69" s="4">
        <v>413.75</v>
      </c>
      <c r="D69" s="13"/>
      <c r="E69" s="14">
        <f>C69*D69</f>
        <v>0</v>
      </c>
      <c r="F69" s="13"/>
    </row>
    <row r="70" spans="1:6" s="27" customFormat="1" ht="15">
      <c r="A70" s="48" t="s">
        <v>14</v>
      </c>
      <c r="B70" s="49"/>
      <c r="C70" s="50"/>
      <c r="D70" s="18">
        <f>SUM(D3:D69)</f>
        <v>0</v>
      </c>
      <c r="E70" s="18">
        <f>SUM(E3:E69)</f>
        <v>0</v>
      </c>
      <c r="F70" s="34"/>
    </row>
  </sheetData>
  <sheetProtection formatCells="0" formatColumns="0" formatRows="0" selectLockedCells="1"/>
  <mergeCells count="2">
    <mergeCell ref="A70:C70"/>
    <mergeCell ref="A1:F1"/>
  </mergeCells>
  <printOptions/>
  <pageMargins left="0.5118110236220472" right="0.31496062992125984"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G8" sqref="G8"/>
    </sheetView>
  </sheetViews>
  <sheetFormatPr defaultColWidth="9.140625" defaultRowHeight="15"/>
  <cols>
    <col min="1" max="1" width="4.7109375" style="28" customWidth="1"/>
    <col min="2" max="2" width="36.8515625" style="28" customWidth="1"/>
    <col min="3" max="3" width="44.8515625" style="28" customWidth="1"/>
    <col min="4" max="16384" width="9.140625" style="28" customWidth="1"/>
  </cols>
  <sheetData>
    <row r="1" spans="2:7" ht="15.75" customHeight="1">
      <c r="B1" s="26" t="s">
        <v>80</v>
      </c>
      <c r="C1" s="26"/>
      <c r="D1" s="26"/>
      <c r="E1" s="26"/>
      <c r="F1" s="26"/>
      <c r="G1" s="26"/>
    </row>
    <row r="2" spans="2:7" ht="15.75" customHeight="1">
      <c r="B2" s="26"/>
      <c r="C2" s="26"/>
      <c r="D2" s="26"/>
      <c r="E2" s="26"/>
      <c r="F2" s="26"/>
      <c r="G2" s="26"/>
    </row>
    <row r="3" spans="2:7" ht="15.75" customHeight="1">
      <c r="B3" s="26"/>
      <c r="C3" s="26"/>
      <c r="D3" s="26"/>
      <c r="E3" s="26"/>
      <c r="F3" s="26"/>
      <c r="G3" s="26"/>
    </row>
    <row r="4" spans="2:7" ht="15.75" customHeight="1">
      <c r="B4" s="26"/>
      <c r="C4" s="26"/>
      <c r="D4" s="26"/>
      <c r="E4" s="26"/>
      <c r="F4" s="26"/>
      <c r="G4" s="26"/>
    </row>
    <row r="5" spans="2:7" ht="15.75" customHeight="1">
      <c r="B5" s="26"/>
      <c r="C5" s="26"/>
      <c r="D5" s="26"/>
      <c r="E5" s="26"/>
      <c r="F5" s="26"/>
      <c r="G5" s="26"/>
    </row>
    <row r="6" spans="2:7" ht="15.75" customHeight="1">
      <c r="B6" s="26"/>
      <c r="C6" s="26"/>
      <c r="D6" s="26"/>
      <c r="E6" s="26"/>
      <c r="F6" s="26"/>
      <c r="G6" s="26"/>
    </row>
    <row r="8" spans="1:8" s="59" customFormat="1" ht="46.5">
      <c r="A8" s="58" t="s">
        <v>67</v>
      </c>
      <c r="B8" s="58" t="s">
        <v>51</v>
      </c>
      <c r="C8" s="58" t="s">
        <v>52</v>
      </c>
      <c r="D8" s="58" t="s">
        <v>732</v>
      </c>
      <c r="E8" s="21" t="s">
        <v>724</v>
      </c>
      <c r="F8" s="21" t="s">
        <v>721</v>
      </c>
      <c r="G8" s="23" t="s">
        <v>751</v>
      </c>
      <c r="H8" s="22"/>
    </row>
    <row r="9" spans="1:7" ht="78">
      <c r="A9" s="10" t="s">
        <v>53</v>
      </c>
      <c r="B9" s="8" t="s">
        <v>733</v>
      </c>
      <c r="C9" s="52" t="s">
        <v>734</v>
      </c>
      <c r="D9" s="29">
        <v>409</v>
      </c>
      <c r="E9" s="13"/>
      <c r="F9" s="14">
        <f aca="true" t="shared" si="0" ref="F9:F38">D9*E9</f>
        <v>0</v>
      </c>
      <c r="G9" s="30"/>
    </row>
    <row r="10" spans="1:7" ht="78">
      <c r="A10" s="10" t="s">
        <v>54</v>
      </c>
      <c r="B10" s="8" t="s">
        <v>735</v>
      </c>
      <c r="C10" s="8" t="s">
        <v>736</v>
      </c>
      <c r="D10" s="29">
        <v>258.39</v>
      </c>
      <c r="E10" s="13"/>
      <c r="F10" s="14">
        <f t="shared" si="0"/>
        <v>0</v>
      </c>
      <c r="G10" s="30"/>
    </row>
    <row r="11" spans="1:7" ht="62.25">
      <c r="A11" s="10" t="s">
        <v>55</v>
      </c>
      <c r="B11" s="8" t="s">
        <v>737</v>
      </c>
      <c r="C11" s="8" t="s">
        <v>738</v>
      </c>
      <c r="D11" s="29">
        <v>121.8</v>
      </c>
      <c r="E11" s="13"/>
      <c r="F11" s="14">
        <f t="shared" si="0"/>
        <v>0</v>
      </c>
      <c r="G11" s="30"/>
    </row>
    <row r="12" spans="1:7" ht="62.25">
      <c r="A12" s="10" t="s">
        <v>56</v>
      </c>
      <c r="B12" s="8" t="s">
        <v>68</v>
      </c>
      <c r="C12" s="52" t="s">
        <v>739</v>
      </c>
      <c r="D12" s="29">
        <v>793.75</v>
      </c>
      <c r="E12" s="13"/>
      <c r="F12" s="14">
        <f t="shared" si="0"/>
        <v>0</v>
      </c>
      <c r="G12" s="30"/>
    </row>
    <row r="13" spans="1:7" ht="62.25">
      <c r="A13" s="10" t="s">
        <v>57</v>
      </c>
      <c r="B13" s="8" t="s">
        <v>69</v>
      </c>
      <c r="C13" s="52" t="s">
        <v>740</v>
      </c>
      <c r="D13" s="29">
        <v>470</v>
      </c>
      <c r="E13" s="13"/>
      <c r="F13" s="14">
        <f t="shared" si="0"/>
        <v>0</v>
      </c>
      <c r="G13" s="30"/>
    </row>
    <row r="14" spans="1:7" ht="46.5">
      <c r="A14" s="10" t="s">
        <v>58</v>
      </c>
      <c r="B14" s="8" t="s">
        <v>70</v>
      </c>
      <c r="C14" s="52" t="s">
        <v>741</v>
      </c>
      <c r="D14" s="29">
        <v>391</v>
      </c>
      <c r="E14" s="13"/>
      <c r="F14" s="14">
        <f t="shared" si="0"/>
        <v>0</v>
      </c>
      <c r="G14" s="30"/>
    </row>
    <row r="15" spans="1:7" ht="62.25">
      <c r="A15" s="10" t="s">
        <v>59</v>
      </c>
      <c r="B15" s="8" t="s">
        <v>742</v>
      </c>
      <c r="C15" s="52" t="s">
        <v>741</v>
      </c>
      <c r="D15" s="29">
        <v>391</v>
      </c>
      <c r="E15" s="13"/>
      <c r="F15" s="14">
        <f t="shared" si="0"/>
        <v>0</v>
      </c>
      <c r="G15" s="30"/>
    </row>
    <row r="16" spans="1:7" ht="46.5">
      <c r="A16" s="10" t="s">
        <v>60</v>
      </c>
      <c r="B16" s="8" t="s">
        <v>81</v>
      </c>
      <c r="C16" s="52" t="s">
        <v>743</v>
      </c>
      <c r="D16" s="29">
        <v>500.25</v>
      </c>
      <c r="E16" s="13"/>
      <c r="F16" s="14">
        <f t="shared" si="0"/>
        <v>0</v>
      </c>
      <c r="G16" s="30"/>
    </row>
    <row r="17" spans="1:7" ht="62.25">
      <c r="A17" s="10" t="s">
        <v>61</v>
      </c>
      <c r="B17" s="8" t="s">
        <v>82</v>
      </c>
      <c r="C17" s="52" t="s">
        <v>71</v>
      </c>
      <c r="D17" s="29">
        <v>95.52</v>
      </c>
      <c r="E17" s="13"/>
      <c r="F17" s="14">
        <f t="shared" si="0"/>
        <v>0</v>
      </c>
      <c r="G17" s="30"/>
    </row>
    <row r="18" spans="1:7" ht="93">
      <c r="A18" s="10" t="s">
        <v>62</v>
      </c>
      <c r="B18" s="8" t="s">
        <v>72</v>
      </c>
      <c r="C18" s="52" t="s">
        <v>63</v>
      </c>
      <c r="D18" s="29">
        <v>283.28</v>
      </c>
      <c r="E18" s="13"/>
      <c r="F18" s="14">
        <f t="shared" si="0"/>
        <v>0</v>
      </c>
      <c r="G18" s="30"/>
    </row>
    <row r="19" spans="1:7" ht="46.5">
      <c r="A19" s="10" t="s">
        <v>64</v>
      </c>
      <c r="B19" s="8" t="s">
        <v>744</v>
      </c>
      <c r="C19" s="52" t="s">
        <v>745</v>
      </c>
      <c r="D19" s="29">
        <v>61.62</v>
      </c>
      <c r="E19" s="13"/>
      <c r="F19" s="14">
        <f t="shared" si="0"/>
        <v>0</v>
      </c>
      <c r="G19" s="30"/>
    </row>
    <row r="20" spans="1:7" ht="62.25">
      <c r="A20" s="10" t="s">
        <v>65</v>
      </c>
      <c r="B20" s="8" t="s">
        <v>746</v>
      </c>
      <c r="C20" s="52" t="s">
        <v>747</v>
      </c>
      <c r="D20" s="29">
        <v>230</v>
      </c>
      <c r="E20" s="13"/>
      <c r="F20" s="14">
        <f t="shared" si="0"/>
        <v>0</v>
      </c>
      <c r="G20" s="30"/>
    </row>
    <row r="21" spans="1:7" ht="93">
      <c r="A21" s="10" t="s">
        <v>66</v>
      </c>
      <c r="B21" s="8" t="s">
        <v>83</v>
      </c>
      <c r="C21" s="8" t="s">
        <v>748</v>
      </c>
      <c r="D21" s="29">
        <v>780.25</v>
      </c>
      <c r="E21" s="13"/>
      <c r="F21" s="14">
        <f t="shared" si="0"/>
        <v>0</v>
      </c>
      <c r="G21" s="30"/>
    </row>
    <row r="22" spans="1:7" ht="140.25">
      <c r="A22" s="10">
        <v>14</v>
      </c>
      <c r="B22" s="8" t="s">
        <v>74</v>
      </c>
      <c r="C22" s="8" t="s">
        <v>75</v>
      </c>
      <c r="D22" s="29">
        <v>216.11</v>
      </c>
      <c r="E22" s="13"/>
      <c r="F22" s="14">
        <f t="shared" si="0"/>
        <v>0</v>
      </c>
      <c r="G22" s="30"/>
    </row>
    <row r="23" spans="1:7" ht="156">
      <c r="A23" s="10">
        <v>15</v>
      </c>
      <c r="B23" s="8" t="s">
        <v>76</v>
      </c>
      <c r="C23" s="8" t="s">
        <v>77</v>
      </c>
      <c r="D23" s="29">
        <v>246.11</v>
      </c>
      <c r="E23" s="13"/>
      <c r="F23" s="14">
        <f t="shared" si="0"/>
        <v>0</v>
      </c>
      <c r="G23" s="30"/>
    </row>
    <row r="24" spans="1:7" ht="156">
      <c r="A24" s="10">
        <v>16</v>
      </c>
      <c r="B24" s="8" t="s">
        <v>78</v>
      </c>
      <c r="C24" s="8" t="s">
        <v>79</v>
      </c>
      <c r="D24" s="29">
        <v>276.11</v>
      </c>
      <c r="E24" s="13"/>
      <c r="F24" s="14">
        <f t="shared" si="0"/>
        <v>0</v>
      </c>
      <c r="G24" s="30"/>
    </row>
    <row r="25" spans="1:7" ht="108.75">
      <c r="A25" s="10">
        <v>17</v>
      </c>
      <c r="B25" s="8" t="s">
        <v>73</v>
      </c>
      <c r="C25" s="52" t="s">
        <v>749</v>
      </c>
      <c r="D25" s="29">
        <v>559</v>
      </c>
      <c r="E25" s="13"/>
      <c r="F25" s="14">
        <f t="shared" si="0"/>
        <v>0</v>
      </c>
      <c r="G25" s="30"/>
    </row>
    <row r="26" spans="1:7" ht="140.25">
      <c r="A26" s="10">
        <v>18</v>
      </c>
      <c r="B26" s="8" t="s">
        <v>693</v>
      </c>
      <c r="C26" s="53" t="s">
        <v>694</v>
      </c>
      <c r="D26" s="29">
        <v>670.39</v>
      </c>
      <c r="E26" s="13"/>
      <c r="F26" s="14">
        <f t="shared" si="0"/>
        <v>0</v>
      </c>
      <c r="G26" s="30"/>
    </row>
    <row r="27" spans="1:7" ht="78">
      <c r="A27" s="10">
        <v>19</v>
      </c>
      <c r="B27" s="8" t="s">
        <v>695</v>
      </c>
      <c r="C27" s="53" t="s">
        <v>696</v>
      </c>
      <c r="D27" s="29">
        <v>427.26</v>
      </c>
      <c r="E27" s="13"/>
      <c r="F27" s="14">
        <f t="shared" si="0"/>
        <v>0</v>
      </c>
      <c r="G27" s="30"/>
    </row>
    <row r="28" spans="1:7" ht="62.25">
      <c r="A28" s="10">
        <v>20</v>
      </c>
      <c r="B28" s="8" t="s">
        <v>697</v>
      </c>
      <c r="C28" s="53" t="s">
        <v>698</v>
      </c>
      <c r="D28" s="29">
        <v>336.05</v>
      </c>
      <c r="E28" s="13"/>
      <c r="F28" s="14">
        <f t="shared" si="0"/>
        <v>0</v>
      </c>
      <c r="G28" s="30"/>
    </row>
    <row r="29" spans="1:7" ht="93">
      <c r="A29" s="10">
        <v>21</v>
      </c>
      <c r="B29" s="8" t="s">
        <v>699</v>
      </c>
      <c r="C29" s="53" t="s">
        <v>700</v>
      </c>
      <c r="D29" s="29">
        <v>914.02</v>
      </c>
      <c r="E29" s="13"/>
      <c r="F29" s="14">
        <f t="shared" si="0"/>
        <v>0</v>
      </c>
      <c r="G29" s="30"/>
    </row>
    <row r="30" spans="1:7" ht="78">
      <c r="A30" s="10">
        <v>22</v>
      </c>
      <c r="B30" s="8" t="s">
        <v>701</v>
      </c>
      <c r="C30" s="53" t="s">
        <v>702</v>
      </c>
      <c r="D30" s="29">
        <v>822.05</v>
      </c>
      <c r="E30" s="13"/>
      <c r="F30" s="14">
        <f t="shared" si="0"/>
        <v>0</v>
      </c>
      <c r="G30" s="30"/>
    </row>
    <row r="31" spans="1:7" ht="93">
      <c r="A31" s="10">
        <v>23</v>
      </c>
      <c r="B31" s="8" t="s">
        <v>703</v>
      </c>
      <c r="C31" s="53" t="s">
        <v>704</v>
      </c>
      <c r="D31" s="29">
        <v>608.92</v>
      </c>
      <c r="E31" s="13"/>
      <c r="F31" s="14">
        <f t="shared" si="0"/>
        <v>0</v>
      </c>
      <c r="G31" s="30"/>
    </row>
    <row r="32" spans="1:7" ht="78">
      <c r="A32" s="10">
        <v>24</v>
      </c>
      <c r="B32" s="8" t="s">
        <v>705</v>
      </c>
      <c r="C32" s="53" t="s">
        <v>706</v>
      </c>
      <c r="D32" s="29">
        <v>531.15</v>
      </c>
      <c r="E32" s="13"/>
      <c r="F32" s="14">
        <f t="shared" si="0"/>
        <v>0</v>
      </c>
      <c r="G32" s="30"/>
    </row>
    <row r="33" spans="1:7" ht="78">
      <c r="A33" s="10">
        <v>25</v>
      </c>
      <c r="B33" s="8" t="s">
        <v>707</v>
      </c>
      <c r="C33" s="53" t="s">
        <v>708</v>
      </c>
      <c r="D33" s="29">
        <v>401.26</v>
      </c>
      <c r="E33" s="13"/>
      <c r="F33" s="14">
        <f t="shared" si="0"/>
        <v>0</v>
      </c>
      <c r="G33" s="30"/>
    </row>
    <row r="34" spans="1:7" ht="62.25">
      <c r="A34" s="10">
        <v>26</v>
      </c>
      <c r="B34" s="8" t="s">
        <v>709</v>
      </c>
      <c r="C34" s="53" t="s">
        <v>710</v>
      </c>
      <c r="D34" s="29">
        <v>309.81</v>
      </c>
      <c r="E34" s="13"/>
      <c r="F34" s="14">
        <f t="shared" si="0"/>
        <v>0</v>
      </c>
      <c r="G34" s="30"/>
    </row>
    <row r="35" spans="1:7" ht="93">
      <c r="A35" s="10">
        <v>27</v>
      </c>
      <c r="B35" s="8" t="s">
        <v>711</v>
      </c>
      <c r="C35" s="53" t="s">
        <v>712</v>
      </c>
      <c r="D35" s="29">
        <v>873.02</v>
      </c>
      <c r="E35" s="13"/>
      <c r="F35" s="14">
        <f t="shared" si="0"/>
        <v>0</v>
      </c>
      <c r="G35" s="30"/>
    </row>
    <row r="36" spans="1:7" ht="78">
      <c r="A36" s="10">
        <v>28</v>
      </c>
      <c r="B36" s="8" t="s">
        <v>713</v>
      </c>
      <c r="C36" s="53" t="s">
        <v>714</v>
      </c>
      <c r="D36" s="29">
        <v>781.05</v>
      </c>
      <c r="E36" s="13"/>
      <c r="F36" s="14">
        <f t="shared" si="0"/>
        <v>0</v>
      </c>
      <c r="G36" s="30"/>
    </row>
    <row r="37" spans="1:7" ht="93">
      <c r="A37" s="10">
        <v>29</v>
      </c>
      <c r="B37" s="8" t="s">
        <v>715</v>
      </c>
      <c r="C37" s="53" t="s">
        <v>716</v>
      </c>
      <c r="D37" s="29">
        <v>572.92</v>
      </c>
      <c r="E37" s="13"/>
      <c r="F37" s="14">
        <f t="shared" si="0"/>
        <v>0</v>
      </c>
      <c r="G37" s="30"/>
    </row>
    <row r="38" spans="1:7" ht="78">
      <c r="A38" s="10">
        <v>30</v>
      </c>
      <c r="B38" s="8" t="s">
        <v>717</v>
      </c>
      <c r="C38" s="53" t="s">
        <v>718</v>
      </c>
      <c r="D38" s="29">
        <v>495.15</v>
      </c>
      <c r="E38" s="13"/>
      <c r="F38" s="14">
        <f t="shared" si="0"/>
        <v>0</v>
      </c>
      <c r="G38" s="30"/>
    </row>
    <row r="39" spans="1:7" s="56" customFormat="1" ht="15">
      <c r="A39" s="48" t="s">
        <v>14</v>
      </c>
      <c r="B39" s="49"/>
      <c r="C39" s="49"/>
      <c r="D39" s="50"/>
      <c r="E39" s="54">
        <f>SUM(E9:E38)</f>
        <v>0</v>
      </c>
      <c r="F39" s="54">
        <f>SUM(F9:F38)</f>
        <v>0</v>
      </c>
      <c r="G39" s="55"/>
    </row>
    <row r="41" spans="2:4" ht="15" customHeight="1" hidden="1">
      <c r="B41" s="51" t="s">
        <v>639</v>
      </c>
      <c r="C41" s="57" t="s">
        <v>640</v>
      </c>
      <c r="D41" s="51" t="s">
        <v>15</v>
      </c>
    </row>
    <row r="42" ht="15" hidden="1"/>
    <row r="43" ht="15" hidden="1"/>
  </sheetData>
  <sheetProtection/>
  <mergeCells count="2">
    <mergeCell ref="B1:G6"/>
    <mergeCell ref="A39:D39"/>
  </mergeCells>
  <printOptions/>
  <pageMargins left="0.31496062992125984" right="0.11811023622047245" top="0.7480314960629921" bottom="0.7480314960629921"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J9" sqref="J9"/>
    </sheetView>
  </sheetViews>
  <sheetFormatPr defaultColWidth="9.140625" defaultRowHeight="15"/>
  <cols>
    <col min="1" max="1" width="4.7109375" style="28" customWidth="1"/>
    <col min="2" max="2" width="36.8515625" style="28" customWidth="1"/>
    <col min="3" max="3" width="77.28125" style="31" customWidth="1"/>
    <col min="4" max="5" width="9.140625" style="28" customWidth="1"/>
    <col min="6" max="6" width="10.140625" style="28" bestFit="1" customWidth="1"/>
    <col min="7" max="16384" width="9.140625" style="28" customWidth="1"/>
  </cols>
  <sheetData>
    <row r="1" spans="2:6" ht="15.75" customHeight="1">
      <c r="B1" s="26" t="s">
        <v>84</v>
      </c>
      <c r="C1" s="26"/>
      <c r="D1" s="26"/>
      <c r="E1" s="26"/>
      <c r="F1" s="26"/>
    </row>
    <row r="2" spans="2:6" ht="15.75" customHeight="1">
      <c r="B2" s="26"/>
      <c r="C2" s="26"/>
      <c r="D2" s="26"/>
      <c r="E2" s="26"/>
      <c r="F2" s="26"/>
    </row>
    <row r="3" spans="2:6" ht="15.75" customHeight="1">
      <c r="B3" s="26"/>
      <c r="C3" s="26"/>
      <c r="D3" s="26"/>
      <c r="E3" s="26"/>
      <c r="F3" s="26"/>
    </row>
    <row r="4" spans="2:6" ht="15.75" customHeight="1">
      <c r="B4" s="26"/>
      <c r="C4" s="26"/>
      <c r="D4" s="26"/>
      <c r="E4" s="26"/>
      <c r="F4" s="26"/>
    </row>
    <row r="5" spans="2:6" ht="15.75" customHeight="1">
      <c r="B5" s="26"/>
      <c r="C5" s="26"/>
      <c r="D5" s="26"/>
      <c r="E5" s="26"/>
      <c r="F5" s="26"/>
    </row>
    <row r="6" spans="2:6" ht="15.75" customHeight="1">
      <c r="B6" s="26"/>
      <c r="C6" s="26"/>
      <c r="D6" s="26"/>
      <c r="E6" s="26"/>
      <c r="F6" s="26"/>
    </row>
    <row r="8" spans="1:8" ht="30.75">
      <c r="A8" s="6" t="s">
        <v>67</v>
      </c>
      <c r="B8" s="7" t="s">
        <v>51</v>
      </c>
      <c r="C8" s="9" t="s">
        <v>52</v>
      </c>
      <c r="D8" s="7" t="s">
        <v>750</v>
      </c>
      <c r="E8" s="21" t="s">
        <v>724</v>
      </c>
      <c r="F8" s="21" t="s">
        <v>721</v>
      </c>
      <c r="G8" s="23" t="s">
        <v>751</v>
      </c>
      <c r="H8" s="27"/>
    </row>
    <row r="9" spans="1:7" ht="358.5">
      <c r="A9" s="10" t="s">
        <v>53</v>
      </c>
      <c r="B9" s="8" t="s">
        <v>728</v>
      </c>
      <c r="C9" s="11" t="s">
        <v>85</v>
      </c>
      <c r="D9" s="29">
        <v>632.41</v>
      </c>
      <c r="E9" s="30"/>
      <c r="F9" s="14">
        <f aca="true" t="shared" si="0" ref="F9:F20">D9*E9</f>
        <v>0</v>
      </c>
      <c r="G9" s="30"/>
    </row>
    <row r="10" spans="1:7" ht="342.75">
      <c r="A10" s="10" t="s">
        <v>54</v>
      </c>
      <c r="B10" s="8" t="s">
        <v>86</v>
      </c>
      <c r="C10" s="11" t="s">
        <v>105</v>
      </c>
      <c r="D10" s="29">
        <v>388.46</v>
      </c>
      <c r="E10" s="30"/>
      <c r="F10" s="14">
        <f t="shared" si="0"/>
        <v>0</v>
      </c>
      <c r="G10" s="30"/>
    </row>
    <row r="11" spans="1:7" ht="78">
      <c r="A11" s="10" t="s">
        <v>55</v>
      </c>
      <c r="B11" s="8" t="s">
        <v>87</v>
      </c>
      <c r="C11" s="11" t="s">
        <v>88</v>
      </c>
      <c r="D11" s="29">
        <v>552</v>
      </c>
      <c r="E11" s="30"/>
      <c r="F11" s="14">
        <f t="shared" si="0"/>
        <v>0</v>
      </c>
      <c r="G11" s="30"/>
    </row>
    <row r="12" spans="1:7" ht="171">
      <c r="A12" s="10" t="s">
        <v>56</v>
      </c>
      <c r="B12" s="8" t="s">
        <v>89</v>
      </c>
      <c r="C12" s="11" t="s">
        <v>90</v>
      </c>
      <c r="D12" s="29">
        <v>141.23</v>
      </c>
      <c r="E12" s="30"/>
      <c r="F12" s="14">
        <f t="shared" si="0"/>
        <v>0</v>
      </c>
      <c r="G12" s="30"/>
    </row>
    <row r="13" spans="1:7" ht="156">
      <c r="A13" s="10" t="s">
        <v>57</v>
      </c>
      <c r="B13" s="8" t="s">
        <v>91</v>
      </c>
      <c r="C13" s="11" t="s">
        <v>92</v>
      </c>
      <c r="D13" s="29">
        <v>142.99</v>
      </c>
      <c r="E13" s="30"/>
      <c r="F13" s="14">
        <f t="shared" si="0"/>
        <v>0</v>
      </c>
      <c r="G13" s="30"/>
    </row>
    <row r="14" spans="1:7" ht="62.25">
      <c r="A14" s="10" t="s">
        <v>58</v>
      </c>
      <c r="B14" s="8" t="s">
        <v>93</v>
      </c>
      <c r="C14" s="11" t="s">
        <v>94</v>
      </c>
      <c r="D14" s="29">
        <v>142</v>
      </c>
      <c r="E14" s="30"/>
      <c r="F14" s="14">
        <f t="shared" si="0"/>
        <v>0</v>
      </c>
      <c r="G14" s="30"/>
    </row>
    <row r="15" spans="1:7" ht="62.25">
      <c r="A15" s="10" t="s">
        <v>59</v>
      </c>
      <c r="B15" s="8" t="s">
        <v>95</v>
      </c>
      <c r="C15" s="11" t="s">
        <v>96</v>
      </c>
      <c r="D15" s="29">
        <v>102</v>
      </c>
      <c r="E15" s="30"/>
      <c r="F15" s="14">
        <f t="shared" si="0"/>
        <v>0</v>
      </c>
      <c r="G15" s="30"/>
    </row>
    <row r="16" spans="1:7" ht="78">
      <c r="A16" s="10" t="s">
        <v>60</v>
      </c>
      <c r="B16" s="8" t="s">
        <v>97</v>
      </c>
      <c r="C16" s="11" t="s">
        <v>98</v>
      </c>
      <c r="D16" s="29">
        <v>182</v>
      </c>
      <c r="E16" s="30"/>
      <c r="F16" s="14">
        <f t="shared" si="0"/>
        <v>0</v>
      </c>
      <c r="G16" s="30"/>
    </row>
    <row r="17" spans="1:7" ht="78">
      <c r="A17" s="10" t="s">
        <v>61</v>
      </c>
      <c r="B17" s="8" t="s">
        <v>99</v>
      </c>
      <c r="C17" s="11" t="s">
        <v>100</v>
      </c>
      <c r="D17" s="29">
        <v>171.24</v>
      </c>
      <c r="E17" s="30"/>
      <c r="F17" s="14">
        <f t="shared" si="0"/>
        <v>0</v>
      </c>
      <c r="G17" s="30"/>
    </row>
    <row r="18" spans="1:7" ht="93">
      <c r="A18" s="10" t="s">
        <v>62</v>
      </c>
      <c r="B18" s="8" t="s">
        <v>101</v>
      </c>
      <c r="C18" s="11" t="s">
        <v>102</v>
      </c>
      <c r="D18" s="29">
        <v>211.24</v>
      </c>
      <c r="E18" s="30"/>
      <c r="F18" s="14">
        <f t="shared" si="0"/>
        <v>0</v>
      </c>
      <c r="G18" s="30"/>
    </row>
    <row r="19" spans="1:7" ht="78">
      <c r="A19" s="10" t="s">
        <v>64</v>
      </c>
      <c r="B19" s="8" t="s">
        <v>103</v>
      </c>
      <c r="C19" s="11" t="s">
        <v>104</v>
      </c>
      <c r="D19" s="29">
        <v>217</v>
      </c>
      <c r="E19" s="30"/>
      <c r="F19" s="14">
        <f t="shared" si="0"/>
        <v>0</v>
      </c>
      <c r="G19" s="30"/>
    </row>
    <row r="20" spans="1:7" ht="78">
      <c r="A20" s="10">
        <v>12</v>
      </c>
      <c r="B20" s="8" t="s">
        <v>719</v>
      </c>
      <c r="C20" s="11" t="s">
        <v>720</v>
      </c>
      <c r="D20" s="29">
        <v>391.3</v>
      </c>
      <c r="E20" s="30"/>
      <c r="F20" s="14">
        <f t="shared" si="0"/>
        <v>0</v>
      </c>
      <c r="G20" s="30"/>
    </row>
    <row r="21" spans="1:7" s="56" customFormat="1" ht="15">
      <c r="A21" s="33" t="s">
        <v>14</v>
      </c>
      <c r="B21" s="33"/>
      <c r="C21" s="33"/>
      <c r="D21" s="33"/>
      <c r="E21" s="54">
        <f>SUM(E9:E20)</f>
        <v>0</v>
      </c>
      <c r="F21" s="54">
        <f>SUM(F9:F20)</f>
        <v>0</v>
      </c>
      <c r="G21" s="55"/>
    </row>
    <row r="22" ht="15">
      <c r="F22" s="32"/>
    </row>
  </sheetData>
  <sheetProtection/>
  <mergeCells count="2">
    <mergeCell ref="B1:F6"/>
    <mergeCell ref="A21:D21"/>
  </mergeCells>
  <printOptions/>
  <pageMargins left="0.31496062992125984" right="0.31496062992125984" top="0.5511811023622047" bottom="0.35433070866141736"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sps29</dc:creator>
  <cp:keywords/>
  <dc:description/>
  <cp:lastModifiedBy>Angelica Proteasa</cp:lastModifiedBy>
  <cp:lastPrinted>2021-07-01T15:54:10Z</cp:lastPrinted>
  <dcterms:created xsi:type="dcterms:W3CDTF">2015-04-02T08:53:52Z</dcterms:created>
  <dcterms:modified xsi:type="dcterms:W3CDTF">2021-07-05T13:26:47Z</dcterms:modified>
  <cp:category/>
  <cp:version/>
  <cp:contentType/>
  <cp:contentStatus/>
</cp:coreProperties>
</file>